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amannm/OneDrive/Documents/"/>
    </mc:Choice>
  </mc:AlternateContent>
  <xr:revisionPtr revIDLastSave="0" documentId="13_ncr:1_{B66B3645-B4FC-984A-A58E-23B7E0CF4DCF}" xr6:coauthVersionLast="45" xr6:coauthVersionMax="45" xr10:uidLastSave="{00000000-0000-0000-0000-000000000000}"/>
  <bookViews>
    <workbookView xWindow="100" yWindow="460" windowWidth="28700" windowHeight="15920" xr2:uid="{03D26CB2-0283-432C-94AF-272BEA9E687F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Sheet1!$A$1:$M$213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9" i="3" l="1"/>
  <c r="L27" i="3"/>
  <c r="L24" i="3"/>
  <c r="L19" i="3"/>
  <c r="L16" i="3"/>
  <c r="L13" i="3"/>
  <c r="L9" i="3"/>
  <c r="L6" i="3"/>
  <c r="L2" i="3"/>
  <c r="M119" i="1"/>
  <c r="M120" i="1"/>
  <c r="M117" i="1" l="1"/>
  <c r="M116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79" i="1"/>
  <c r="M69" i="1"/>
  <c r="M70" i="1"/>
  <c r="M71" i="1"/>
  <c r="M72" i="1"/>
  <c r="M73" i="1"/>
  <c r="M74" i="1"/>
  <c r="M75" i="1"/>
  <c r="M76" i="1"/>
  <c r="M77" i="1"/>
  <c r="M68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52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34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18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2" i="1"/>
</calcChain>
</file>

<file path=xl/sharedStrings.xml><?xml version="1.0" encoding="utf-8"?>
<sst xmlns="http://schemas.openxmlformats.org/spreadsheetml/2006/main" count="1478" uniqueCount="174">
  <si>
    <t>300 AA A</t>
  </si>
  <si>
    <t>9.5/32"</t>
  </si>
  <si>
    <t>24 lbs</t>
  </si>
  <si>
    <t>8-9.5"</t>
  </si>
  <si>
    <t>8.5"</t>
  </si>
  <si>
    <t>9.8"</t>
  </si>
  <si>
    <t>8.4"</t>
  </si>
  <si>
    <t>26.7"</t>
  </si>
  <si>
    <t>255/30ZR19</t>
  </si>
  <si>
    <t>8.5-9.5"</t>
  </si>
  <si>
    <t>9"</t>
  </si>
  <si>
    <t>10.2"</t>
  </si>
  <si>
    <t>9.6"</t>
  </si>
  <si>
    <t>25.1"</t>
  </si>
  <si>
    <t>255/35ZR19</t>
  </si>
  <si>
    <t>23 lbs</t>
  </si>
  <si>
    <t>8.5-10"</t>
  </si>
  <si>
    <t>8.2"</t>
  </si>
  <si>
    <t>26"</t>
  </si>
  <si>
    <t>8.9"</t>
  </si>
  <si>
    <t>255/35R19</t>
  </si>
  <si>
    <t>25 lbs</t>
  </si>
  <si>
    <t>255/40ZR19</t>
  </si>
  <si>
    <t>8.5/32"</t>
  </si>
  <si>
    <t>28 lbs</t>
  </si>
  <si>
    <t>9.3"</t>
  </si>
  <si>
    <t>27.1"</t>
  </si>
  <si>
    <t>265/30ZR19</t>
  </si>
  <si>
    <t>9-10"</t>
  </si>
  <si>
    <t>9.5"</t>
  </si>
  <si>
    <t>10.7"</t>
  </si>
  <si>
    <t>25.3"</t>
  </si>
  <si>
    <t>265/35ZR19</t>
  </si>
  <si>
    <t>27 lbs</t>
  </si>
  <si>
    <t>9-10.5"</t>
  </si>
  <si>
    <t>26.3"</t>
  </si>
  <si>
    <t>265/40ZR19</t>
  </si>
  <si>
    <t>9.1"</t>
  </si>
  <si>
    <t>27.3"</t>
  </si>
  <si>
    <t>275/30ZR19</t>
  </si>
  <si>
    <t>10.9"</t>
  </si>
  <si>
    <t>9.7"</t>
  </si>
  <si>
    <t>25.6"</t>
  </si>
  <si>
    <t>275/35ZR19</t>
  </si>
  <si>
    <t>26 lbs</t>
  </si>
  <si>
    <t>9-11"</t>
  </si>
  <si>
    <t>26.6"</t>
  </si>
  <si>
    <t>275/40ZR19</t>
  </si>
  <si>
    <t>31 lbs</t>
  </si>
  <si>
    <t>10.1"</t>
  </si>
  <si>
    <t>27.7"</t>
  </si>
  <si>
    <t>285/35ZR19</t>
  </si>
  <si>
    <t>9.5-11"</t>
  </si>
  <si>
    <t>10"</t>
  </si>
  <si>
    <t>11.4"</t>
  </si>
  <si>
    <t>26.9"</t>
  </si>
  <si>
    <t>295/30ZR19</t>
  </si>
  <si>
    <t>29 lbs</t>
  </si>
  <si>
    <t>10-11"</t>
  </si>
  <si>
    <t>10.5"</t>
  </si>
  <si>
    <t>11.9"</t>
  </si>
  <si>
    <t>11"</t>
  </si>
  <si>
    <t>295/35ZR19</t>
  </si>
  <si>
    <t>10-11.5"</t>
  </si>
  <si>
    <t>305/30ZR19</t>
  </si>
  <si>
    <t>10.5-11.5"</t>
  </si>
  <si>
    <t>12.3"</t>
  </si>
  <si>
    <t>11.5"</t>
  </si>
  <si>
    <t>325/30ZR19</t>
  </si>
  <si>
    <t>32 lbs</t>
  </si>
  <si>
    <t>11-12"</t>
  </si>
  <si>
    <t>13"</t>
  </si>
  <si>
    <t>12.2"</t>
  </si>
  <si>
    <t>245/35ZR19</t>
  </si>
  <si>
    <t>340 AA A</t>
  </si>
  <si>
    <t>10/32"</t>
  </si>
  <si>
    <t>22 lbs</t>
  </si>
  <si>
    <t>8.7"</t>
  </si>
  <si>
    <t>25.8"</t>
  </si>
  <si>
    <t>245/40ZR19</t>
  </si>
  <si>
    <t>25"</t>
  </si>
  <si>
    <t>10.3"</t>
  </si>
  <si>
    <t>27"</t>
  </si>
  <si>
    <t>9.4"</t>
  </si>
  <si>
    <t>11.1"</t>
  </si>
  <si>
    <t>27.4"</t>
  </si>
  <si>
    <t>25.5"</t>
  </si>
  <si>
    <t>30 lbs</t>
  </si>
  <si>
    <t>285/30ZR19</t>
  </si>
  <si>
    <t>9.5-10.5"</t>
  </si>
  <si>
    <t>25.7"</t>
  </si>
  <si>
    <t>26.2"</t>
  </si>
  <si>
    <t>11.8"</t>
  </si>
  <si>
    <t>Continental ExtremeContact Sport</t>
  </si>
  <si>
    <t>320 AA A</t>
  </si>
  <si>
    <t>8.3"</t>
  </si>
  <si>
    <t>245/45ZR19</t>
  </si>
  <si>
    <t>7.5-9"</t>
  </si>
  <si>
    <t>8"</t>
  </si>
  <si>
    <t>255/45ZR19</t>
  </si>
  <si>
    <t>28.1"</t>
  </si>
  <si>
    <t>10.6"</t>
  </si>
  <si>
    <t>11.3"</t>
  </si>
  <si>
    <t>10.8"</t>
  </si>
  <si>
    <t>Hankook Ventus V12 Evo2</t>
  </si>
  <si>
    <t>245/35R19</t>
  </si>
  <si>
    <t>340 A A</t>
  </si>
  <si>
    <t>8.6"</t>
  </si>
  <si>
    <t>245/40R19</t>
  </si>
  <si>
    <t>245/45R19</t>
  </si>
  <si>
    <t>P245/50R19</t>
  </si>
  <si>
    <t>7-8.5"</t>
  </si>
  <si>
    <t>7.5"</t>
  </si>
  <si>
    <t>8.8"</t>
  </si>
  <si>
    <t>28.7"</t>
  </si>
  <si>
    <t>265/30R19</t>
  </si>
  <si>
    <t>9.2"</t>
  </si>
  <si>
    <t>265/35R19</t>
  </si>
  <si>
    <t>275/30R19</t>
  </si>
  <si>
    <t>275/35R19</t>
  </si>
  <si>
    <t>285/30R19</t>
  </si>
  <si>
    <t>33 lbs</t>
  </si>
  <si>
    <t>Firestone Firehawk Indy 500</t>
  </si>
  <si>
    <t>220 AA A</t>
  </si>
  <si>
    <t>9/32"</t>
  </si>
  <si>
    <t>8/32"</t>
  </si>
  <si>
    <t>11.2"</t>
  </si>
  <si>
    <t>11.6"</t>
  </si>
  <si>
    <t>Goodyear Eagle F1 Supercar 3</t>
  </si>
  <si>
    <t>240 A A</t>
  </si>
  <si>
    <t>9.2/32"</t>
  </si>
  <si>
    <t>255/30R19</t>
  </si>
  <si>
    <t>255/45R19</t>
  </si>
  <si>
    <t>8.1"</t>
  </si>
  <si>
    <t>28"</t>
  </si>
  <si>
    <t>295/30R19</t>
  </si>
  <si>
    <t>10.4"</t>
  </si>
  <si>
    <t>305/30R19</t>
  </si>
  <si>
    <t>Bridgestone Potenza S007A</t>
  </si>
  <si>
    <t>UTQG</t>
  </si>
  <si>
    <t>Tire Weight</t>
  </si>
  <si>
    <t>Rim Width Range</t>
  </si>
  <si>
    <t>Tread Width</t>
  </si>
  <si>
    <t>Size</t>
  </si>
  <si>
    <t>Tread depth</t>
  </si>
  <si>
    <t>Measured Rim Width</t>
  </si>
  <si>
    <t>Section Width</t>
  </si>
  <si>
    <t>Diameter</t>
  </si>
  <si>
    <t>Michelin Pilot Sport 4</t>
  </si>
  <si>
    <t>Width</t>
  </si>
  <si>
    <t>Aspect Ratio</t>
  </si>
  <si>
    <t>Sidewall Height</t>
  </si>
  <si>
    <t>Name</t>
  </si>
  <si>
    <t>285/40ZR19</t>
  </si>
  <si>
    <t>7.5/32"</t>
  </si>
  <si>
    <t>305/35ZR19</t>
  </si>
  <si>
    <t>10-12"</t>
  </si>
  <si>
    <t>345/30ZR19</t>
  </si>
  <si>
    <t>34 lbs</t>
  </si>
  <si>
    <t>11.5-12.5"</t>
  </si>
  <si>
    <t>12"</t>
  </si>
  <si>
    <t>13.8"</t>
  </si>
  <si>
    <t>12.7"</t>
  </si>
  <si>
    <t>27.2"</t>
  </si>
  <si>
    <t>Michelin Pilot Super Sport</t>
  </si>
  <si>
    <t>27.8"</t>
  </si>
  <si>
    <t>220AAA</t>
  </si>
  <si>
    <t>Pirelli P-Zero</t>
  </si>
  <si>
    <t>Price</t>
  </si>
  <si>
    <t>New version</t>
  </si>
  <si>
    <t>New Version - SportContact6</t>
  </si>
  <si>
    <t>Kumho Exsta PS91</t>
  </si>
  <si>
    <t>260AAA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</si>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</sst>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0.0"/>
    <numFmt numFmtId="165" formatCode="&quot;$&quot;#,##0.00"/>
    <numFmt numFmtId="166" formatCode="&quot;$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13">
    <xf numFmtId="0" fontId="0" fillId="0" borderId="0" xfId="0"/>
    <xf numFmtId="0" fontId="0" fillId="0" borderId="0" xfId="0" applyFill="1"/>
    <xf numFmtId="49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lef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164" fontId="0" fillId="0" borderId="4" xfId="0" applyNumberFormat="1" applyBorder="1" applyAlignment="1">
      <alignment horizontal="right" vertical="center"/>
    </xf>
    <xf numFmtId="49" fontId="0" fillId="0" borderId="5" xfId="0" applyNumberFormat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164" fontId="0" fillId="0" borderId="6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left" vertical="center" wrapText="1"/>
    </xf>
    <xf numFmtId="49" fontId="0" fillId="0" borderId="7" xfId="0" applyNumberFormat="1" applyBorder="1" applyAlignment="1">
      <alignment horizontal="left" vertical="center"/>
    </xf>
    <xf numFmtId="49" fontId="0" fillId="0" borderId="8" xfId="0" applyNumberFormat="1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  <xf numFmtId="164" fontId="0" fillId="0" borderId="9" xfId="0" applyNumberFormat="1" applyBorder="1" applyAlignment="1">
      <alignment horizontal="right" vertical="center"/>
    </xf>
    <xf numFmtId="49" fontId="0" fillId="0" borderId="2" xfId="0" applyNumberFormat="1" applyBorder="1" applyAlignment="1">
      <alignment horizontal="left" vertical="center" wrapText="1"/>
    </xf>
    <xf numFmtId="49" fontId="0" fillId="0" borderId="5" xfId="0" applyNumberFormat="1" applyBorder="1" applyAlignment="1">
      <alignment horizontal="left" vertical="center" wrapText="1"/>
    </xf>
    <xf numFmtId="49" fontId="0" fillId="0" borderId="7" xfId="0" applyNumberFormat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Fill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0" borderId="8" xfId="0" applyFill="1" applyBorder="1" applyAlignment="1">
      <alignment horizontal="left"/>
    </xf>
    <xf numFmtId="0" fontId="0" fillId="0" borderId="8" xfId="0" applyBorder="1" applyAlignment="1">
      <alignment horizontal="left"/>
    </xf>
    <xf numFmtId="164" fontId="0" fillId="0" borderId="0" xfId="0" applyNumberFormat="1" applyBorder="1" applyAlignment="1">
      <alignment horizontal="right" vertical="center"/>
    </xf>
    <xf numFmtId="0" fontId="0" fillId="0" borderId="0" xfId="0" applyNumberFormat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0" xfId="0" applyFill="1" applyBorder="1" applyAlignment="1">
      <alignment horizontal="left"/>
    </xf>
    <xf numFmtId="164" fontId="0" fillId="2" borderId="6" xfId="0" applyNumberFormat="1" applyFill="1" applyBorder="1" applyAlignment="1">
      <alignment horizontal="right" vertical="center"/>
    </xf>
    <xf numFmtId="49" fontId="0" fillId="2" borderId="5" xfId="0" applyNumberFormat="1" applyFill="1" applyBorder="1" applyAlignment="1">
      <alignment horizontal="left" vertical="center" wrapText="1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 wrapText="1"/>
    </xf>
    <xf numFmtId="49" fontId="0" fillId="2" borderId="7" xfId="0" applyNumberFormat="1" applyFill="1" applyBorder="1" applyAlignment="1">
      <alignment horizontal="left" vertical="center" wrapText="1"/>
    </xf>
    <xf numFmtId="49" fontId="0" fillId="2" borderId="8" xfId="0" applyNumberFormat="1" applyFill="1" applyBorder="1" applyAlignment="1">
      <alignment horizontal="left" vertical="center" wrapText="1"/>
    </xf>
    <xf numFmtId="0" fontId="0" fillId="2" borderId="8" xfId="0" applyFill="1" applyBorder="1" applyAlignment="1">
      <alignment horizontal="left" vertical="center"/>
    </xf>
    <xf numFmtId="0" fontId="0" fillId="2" borderId="8" xfId="0" applyFill="1" applyBorder="1" applyAlignment="1">
      <alignment horizontal="left" vertical="center" wrapText="1"/>
    </xf>
    <xf numFmtId="164" fontId="0" fillId="2" borderId="9" xfId="0" applyNumberFormat="1" applyFill="1" applyBorder="1" applyAlignment="1">
      <alignment horizontal="right" vertical="center"/>
    </xf>
    <xf numFmtId="49" fontId="0" fillId="2" borderId="5" xfId="0" applyNumberFormat="1" applyFill="1" applyBorder="1" applyAlignment="1">
      <alignment horizontal="left" vertical="center"/>
    </xf>
    <xf numFmtId="49" fontId="0" fillId="3" borderId="5" xfId="0" applyNumberFormat="1" applyFill="1" applyBorder="1" applyAlignment="1">
      <alignment horizontal="left" vertical="center" wrapText="1"/>
    </xf>
    <xf numFmtId="0" fontId="0" fillId="3" borderId="0" xfId="0" applyFill="1" applyBorder="1" applyAlignment="1">
      <alignment horizontal="left" vertical="center"/>
    </xf>
    <xf numFmtId="0" fontId="0" fillId="3" borderId="0" xfId="0" applyFill="1" applyBorder="1" applyAlignment="1">
      <alignment horizontal="left" vertical="center" wrapText="1"/>
    </xf>
    <xf numFmtId="164" fontId="0" fillId="3" borderId="6" xfId="0" applyNumberFormat="1" applyFill="1" applyBorder="1" applyAlignment="1">
      <alignment horizontal="right" vertical="center"/>
    </xf>
    <xf numFmtId="49" fontId="0" fillId="4" borderId="7" xfId="0" applyNumberFormat="1" applyFill="1" applyBorder="1" applyAlignment="1">
      <alignment horizontal="left" vertical="center" wrapText="1"/>
    </xf>
    <xf numFmtId="49" fontId="0" fillId="4" borderId="8" xfId="0" applyNumberFormat="1" applyFill="1" applyBorder="1" applyAlignment="1">
      <alignment horizontal="left" vertical="center" wrapText="1"/>
    </xf>
    <xf numFmtId="0" fontId="0" fillId="4" borderId="8" xfId="0" applyFill="1" applyBorder="1" applyAlignment="1">
      <alignment horizontal="left" vertical="center"/>
    </xf>
    <xf numFmtId="0" fontId="0" fillId="4" borderId="8" xfId="0" applyFill="1" applyBorder="1" applyAlignment="1">
      <alignment horizontal="left" vertical="center" wrapText="1"/>
    </xf>
    <xf numFmtId="164" fontId="0" fillId="4" borderId="9" xfId="0" applyNumberFormat="1" applyFill="1" applyBorder="1" applyAlignment="1">
      <alignment horizontal="right" vertical="center"/>
    </xf>
    <xf numFmtId="49" fontId="0" fillId="4" borderId="5" xfId="0" applyNumberFormat="1" applyFill="1" applyBorder="1" applyAlignment="1">
      <alignment horizontal="left" vertical="center" wrapText="1"/>
    </xf>
    <xf numFmtId="0" fontId="0" fillId="4" borderId="0" xfId="0" applyFill="1" applyBorder="1" applyAlignment="1">
      <alignment horizontal="left" vertical="center"/>
    </xf>
    <xf numFmtId="0" fontId="0" fillId="4" borderId="0" xfId="0" applyFill="1" applyBorder="1" applyAlignment="1">
      <alignment horizontal="left" vertical="center" wrapText="1"/>
    </xf>
    <xf numFmtId="164" fontId="0" fillId="4" borderId="6" xfId="0" applyNumberFormat="1" applyFill="1" applyBorder="1" applyAlignment="1">
      <alignment horizontal="right" vertical="center"/>
    </xf>
    <xf numFmtId="49" fontId="0" fillId="2" borderId="0" xfId="0" applyNumberFormat="1" applyFill="1" applyBorder="1" applyAlignment="1">
      <alignment horizontal="left" vertical="center"/>
    </xf>
    <xf numFmtId="164" fontId="0" fillId="2" borderId="0" xfId="0" applyNumberFormat="1" applyFill="1" applyBorder="1" applyAlignment="1">
      <alignment horizontal="right" vertical="center"/>
    </xf>
    <xf numFmtId="49" fontId="0" fillId="3" borderId="0" xfId="0" applyNumberFormat="1" applyFill="1" applyBorder="1" applyAlignment="1">
      <alignment horizontal="left" vertical="center" wrapText="1"/>
    </xf>
    <xf numFmtId="164" fontId="0" fillId="3" borderId="0" xfId="0" applyNumberFormat="1" applyFill="1" applyBorder="1" applyAlignment="1">
      <alignment horizontal="right" vertical="center"/>
    </xf>
    <xf numFmtId="49" fontId="0" fillId="4" borderId="0" xfId="0" applyNumberFormat="1" applyFill="1" applyBorder="1" applyAlignment="1">
      <alignment horizontal="left" vertical="center" wrapText="1"/>
    </xf>
    <xf numFmtId="164" fontId="0" fillId="4" borderId="0" xfId="0" applyNumberFormat="1" applyFill="1" applyBorder="1" applyAlignment="1">
      <alignment horizontal="right" vertical="center"/>
    </xf>
    <xf numFmtId="49" fontId="0" fillId="2" borderId="0" xfId="0" applyNumberFormat="1" applyFill="1" applyBorder="1" applyAlignment="1">
      <alignment horizontal="left" vertical="center" wrapText="1"/>
    </xf>
    <xf numFmtId="0" fontId="0" fillId="0" borderId="0" xfId="0" applyBorder="1"/>
    <xf numFmtId="49" fontId="0" fillId="0" borderId="0" xfId="0" applyNumberForma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 wrapText="1"/>
    </xf>
    <xf numFmtId="164" fontId="0" fillId="0" borderId="0" xfId="0" applyNumberFormat="1" applyFill="1" applyBorder="1" applyAlignment="1">
      <alignment horizontal="right" vertical="center"/>
    </xf>
    <xf numFmtId="49" fontId="0" fillId="0" borderId="0" xfId="0" applyNumberFormat="1" applyFill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165" fontId="0" fillId="0" borderId="0" xfId="1" applyNumberFormat="1" applyFont="1" applyAlignment="1">
      <alignment horizontal="right" vertical="center"/>
    </xf>
    <xf numFmtId="166" fontId="0" fillId="0" borderId="0" xfId="0" applyNumberFormat="1" applyBorder="1" applyAlignment="1">
      <alignment horizontal="right"/>
    </xf>
    <xf numFmtId="166" fontId="0" fillId="0" borderId="0" xfId="0" applyNumberFormat="1" applyFill="1" applyBorder="1" applyAlignment="1">
      <alignment horizontal="right" vertical="center"/>
    </xf>
    <xf numFmtId="166" fontId="0" fillId="0" borderId="0" xfId="0" applyNumberFormat="1" applyAlignment="1">
      <alignment horizontal="right"/>
    </xf>
    <xf numFmtId="0" fontId="0" fillId="5" borderId="0" xfId="0" applyFill="1" applyBorder="1" applyAlignment="1">
      <alignment horizontal="left" vertical="center"/>
    </xf>
    <xf numFmtId="0" fontId="0" fillId="5" borderId="0" xfId="0" applyFill="1" applyBorder="1" applyAlignment="1">
      <alignment horizontal="left"/>
    </xf>
    <xf numFmtId="164" fontId="0" fillId="5" borderId="0" xfId="0" applyNumberFormat="1" applyFill="1" applyBorder="1" applyAlignment="1">
      <alignment horizontal="right" vertical="center"/>
    </xf>
    <xf numFmtId="166" fontId="0" fillId="5" borderId="0" xfId="0" applyNumberFormat="1" applyFill="1" applyBorder="1" applyAlignment="1">
      <alignment horizontal="right" vertical="center"/>
    </xf>
    <xf numFmtId="166" fontId="0" fillId="2" borderId="0" xfId="0" applyNumberFormat="1" applyFill="1" applyBorder="1" applyAlignment="1">
      <alignment horizontal="right" vertical="center"/>
    </xf>
    <xf numFmtId="166" fontId="0" fillId="4" borderId="0" xfId="0" applyNumberFormat="1" applyFill="1" applyBorder="1" applyAlignment="1">
      <alignment horizontal="right" vertical="center"/>
    </xf>
    <xf numFmtId="166" fontId="0" fillId="3" borderId="0" xfId="0" applyNumberFormat="1" applyFill="1" applyBorder="1" applyAlignment="1">
      <alignment horizontal="right" vertical="center"/>
    </xf>
    <xf numFmtId="165" fontId="1" fillId="0" borderId="0" xfId="0" applyNumberFormat="1" applyFont="1" applyBorder="1" applyAlignment="1">
      <alignment horizontal="left" indent="1"/>
    </xf>
    <xf numFmtId="165" fontId="1" fillId="0" borderId="0" xfId="0" applyNumberFormat="1" applyFont="1" applyFill="1" applyBorder="1" applyAlignment="1">
      <alignment horizontal="left" vertical="center" indent="1"/>
    </xf>
    <xf numFmtId="49" fontId="0" fillId="6" borderId="0" xfId="0" applyNumberFormat="1" applyFill="1" applyBorder="1" applyAlignment="1">
      <alignment horizontal="left" vertical="center" wrapText="1"/>
    </xf>
    <xf numFmtId="0" fontId="0" fillId="6" borderId="0" xfId="0" applyFill="1" applyBorder="1" applyAlignment="1">
      <alignment horizontal="left" vertical="center"/>
    </xf>
    <xf numFmtId="0" fontId="0" fillId="6" borderId="0" xfId="0" applyFill="1" applyBorder="1" applyAlignment="1">
      <alignment horizontal="left" vertical="center" wrapText="1"/>
    </xf>
    <xf numFmtId="164" fontId="0" fillId="6" borderId="0" xfId="0" applyNumberFormat="1" applyFill="1" applyBorder="1" applyAlignment="1">
      <alignment horizontal="right" vertical="center"/>
    </xf>
    <xf numFmtId="166" fontId="0" fillId="6" borderId="0" xfId="0" applyNumberFormat="1" applyFill="1" applyBorder="1" applyAlignment="1">
      <alignment horizontal="right" vertical="center"/>
    </xf>
    <xf numFmtId="49" fontId="0" fillId="6" borderId="0" xfId="0" applyNumberFormat="1" applyFill="1" applyBorder="1" applyAlignment="1">
      <alignment horizontal="left" vertical="center"/>
    </xf>
    <xf numFmtId="165" fontId="1" fillId="3" borderId="0" xfId="0" applyNumberFormat="1" applyFont="1" applyFill="1" applyBorder="1" applyAlignment="1">
      <alignment horizontal="left" vertical="center" indent="1"/>
    </xf>
    <xf numFmtId="165" fontId="1" fillId="2" borderId="0" xfId="0" applyNumberFormat="1" applyFont="1" applyFill="1" applyBorder="1" applyAlignment="1">
      <alignment horizontal="left" vertical="center" indent="1"/>
    </xf>
    <xf numFmtId="165" fontId="1" fillId="5" borderId="11" xfId="0" applyNumberFormat="1" applyFont="1" applyFill="1" applyBorder="1" applyAlignment="1">
      <alignment horizontal="left" vertical="center" indent="1"/>
    </xf>
    <xf numFmtId="165" fontId="1" fillId="5" borderId="0" xfId="0" applyNumberFormat="1" applyFont="1" applyFill="1" applyBorder="1" applyAlignment="1">
      <alignment horizontal="left" vertical="center" indent="1"/>
    </xf>
    <xf numFmtId="165" fontId="1" fillId="6" borderId="0" xfId="0" applyNumberFormat="1" applyFont="1" applyFill="1" applyBorder="1" applyAlignment="1">
      <alignment horizontal="left" vertical="center" indent="1"/>
    </xf>
    <xf numFmtId="165" fontId="1" fillId="4" borderId="0" xfId="0" applyNumberFormat="1" applyFont="1" applyFill="1" applyBorder="1" applyAlignment="1">
      <alignment horizontal="left" vertical="center" indent="1"/>
    </xf>
    <xf numFmtId="49" fontId="0" fillId="7" borderId="5" xfId="0" applyNumberFormat="1" applyFill="1" applyBorder="1" applyAlignment="1">
      <alignment horizontal="left" vertical="center" wrapText="1"/>
    </xf>
    <xf numFmtId="49" fontId="0" fillId="7" borderId="0" xfId="0" applyNumberFormat="1" applyFill="1" applyBorder="1" applyAlignment="1">
      <alignment horizontal="left" vertical="center" wrapText="1"/>
    </xf>
    <xf numFmtId="0" fontId="0" fillId="7" borderId="0" xfId="0" applyFill="1" applyBorder="1" applyAlignment="1">
      <alignment horizontal="left" vertical="center"/>
    </xf>
    <xf numFmtId="0" fontId="0" fillId="7" borderId="0" xfId="0" applyFill="1" applyBorder="1" applyAlignment="1">
      <alignment horizontal="left" vertical="center" wrapText="1"/>
    </xf>
    <xf numFmtId="164" fontId="0" fillId="7" borderId="6" xfId="0" applyNumberFormat="1" applyFill="1" applyBorder="1" applyAlignment="1">
      <alignment horizontal="right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EC3D7-5E00-48DF-B66D-4B8E6690D08E}">
  <dimension ref="A1:Q213"/>
  <sheetViews>
    <sheetView tabSelected="1" workbookViewId="0">
      <pane ySplit="1" topLeftCell="A68" activePane="bottomLeft" state="frozen"/>
      <selection pane="bottomLeft" activeCell="Q68" sqref="Q68"/>
    </sheetView>
  </sheetViews>
  <sheetFormatPr baseColWidth="10" defaultColWidth="8.83203125" defaultRowHeight="15" x14ac:dyDescent="0.2"/>
  <cols>
    <col min="1" max="1" width="32.33203125" style="4" customWidth="1"/>
    <col min="2" max="2" width="12.83203125" style="5" customWidth="1"/>
    <col min="3" max="3" width="8" style="5" customWidth="1"/>
    <col min="4" max="4" width="8.5" style="4" customWidth="1"/>
    <col min="5" max="5" width="10" style="4" customWidth="1"/>
    <col min="6" max="7" width="8.83203125" style="4"/>
    <col min="8" max="8" width="12.1640625" style="4" customWidth="1"/>
    <col min="9" max="9" width="10.5" style="4" customWidth="1"/>
    <col min="10" max="16384" width="8.83203125" style="4"/>
  </cols>
  <sheetData>
    <row r="1" spans="1:17" s="7" customFormat="1" ht="33" thickBot="1" x14ac:dyDescent="0.25">
      <c r="A1" s="9" t="s">
        <v>152</v>
      </c>
      <c r="B1" s="10" t="s">
        <v>143</v>
      </c>
      <c r="C1" s="10" t="s">
        <v>149</v>
      </c>
      <c r="D1" s="9" t="s">
        <v>150</v>
      </c>
      <c r="E1" s="9" t="s">
        <v>139</v>
      </c>
      <c r="F1" s="9" t="s">
        <v>144</v>
      </c>
      <c r="G1" s="9" t="s">
        <v>140</v>
      </c>
      <c r="H1" s="9" t="s">
        <v>141</v>
      </c>
      <c r="I1" s="9" t="s">
        <v>145</v>
      </c>
      <c r="J1" s="9" t="s">
        <v>146</v>
      </c>
      <c r="K1" s="9" t="s">
        <v>142</v>
      </c>
      <c r="L1" s="9" t="s">
        <v>147</v>
      </c>
      <c r="M1" s="9" t="s">
        <v>151</v>
      </c>
      <c r="N1" s="82"/>
      <c r="O1" s="82"/>
      <c r="P1" s="82"/>
      <c r="Q1" s="82"/>
    </row>
    <row r="2" spans="1:17" ht="15" customHeight="1" x14ac:dyDescent="0.2">
      <c r="A2" s="11" t="s">
        <v>148</v>
      </c>
      <c r="B2" s="12" t="s">
        <v>79</v>
      </c>
      <c r="C2" s="12">
        <v>245</v>
      </c>
      <c r="D2" s="13">
        <v>40</v>
      </c>
      <c r="E2" s="14" t="s">
        <v>0</v>
      </c>
      <c r="F2" s="15" t="s">
        <v>1</v>
      </c>
      <c r="G2" s="15" t="s">
        <v>2</v>
      </c>
      <c r="H2" s="15" t="s">
        <v>3</v>
      </c>
      <c r="I2" s="15" t="s">
        <v>4</v>
      </c>
      <c r="J2" s="15" t="s">
        <v>5</v>
      </c>
      <c r="K2" s="15" t="s">
        <v>6</v>
      </c>
      <c r="L2" s="15" t="s">
        <v>7</v>
      </c>
      <c r="M2" s="16">
        <f t="shared" ref="M2:M16" si="0">C2*(D2/100)</f>
        <v>98</v>
      </c>
      <c r="N2" s="6"/>
      <c r="O2" s="6"/>
      <c r="P2" s="6"/>
      <c r="Q2" s="6"/>
    </row>
    <row r="3" spans="1:17" ht="16" x14ac:dyDescent="0.2">
      <c r="A3" s="17" t="s">
        <v>148</v>
      </c>
      <c r="B3" s="18" t="s">
        <v>8</v>
      </c>
      <c r="C3" s="18">
        <v>255</v>
      </c>
      <c r="D3" s="19">
        <v>30</v>
      </c>
      <c r="E3" s="18" t="s">
        <v>0</v>
      </c>
      <c r="F3" s="20" t="s">
        <v>1</v>
      </c>
      <c r="G3" s="20" t="s">
        <v>2</v>
      </c>
      <c r="H3" s="20" t="s">
        <v>9</v>
      </c>
      <c r="I3" s="20" t="s">
        <v>10</v>
      </c>
      <c r="J3" s="20" t="s">
        <v>11</v>
      </c>
      <c r="K3" s="20" t="s">
        <v>12</v>
      </c>
      <c r="L3" s="20" t="s">
        <v>13</v>
      </c>
      <c r="M3" s="21">
        <f t="shared" si="0"/>
        <v>76.5</v>
      </c>
      <c r="N3" s="6"/>
      <c r="O3" s="6"/>
      <c r="P3" s="6"/>
      <c r="Q3" s="6"/>
    </row>
    <row r="4" spans="1:17" ht="16" x14ac:dyDescent="0.2">
      <c r="A4" s="17" t="s">
        <v>148</v>
      </c>
      <c r="B4" s="18" t="s">
        <v>20</v>
      </c>
      <c r="C4" s="18">
        <v>255</v>
      </c>
      <c r="D4" s="19">
        <v>35</v>
      </c>
      <c r="E4" s="18" t="s">
        <v>0</v>
      </c>
      <c r="F4" s="20" t="s">
        <v>1</v>
      </c>
      <c r="G4" s="20" t="s">
        <v>21</v>
      </c>
      <c r="H4" s="20" t="s">
        <v>16</v>
      </c>
      <c r="I4" s="20" t="s">
        <v>10</v>
      </c>
      <c r="J4" s="20" t="s">
        <v>11</v>
      </c>
      <c r="K4" s="20" t="s">
        <v>10</v>
      </c>
      <c r="L4" s="20" t="s">
        <v>18</v>
      </c>
      <c r="M4" s="21">
        <f t="shared" si="0"/>
        <v>89.25</v>
      </c>
      <c r="N4" s="6"/>
      <c r="O4" s="6"/>
      <c r="P4" s="6"/>
      <c r="Q4" s="6"/>
    </row>
    <row r="5" spans="1:17" ht="16" x14ac:dyDescent="0.2">
      <c r="A5" s="17" t="s">
        <v>148</v>
      </c>
      <c r="B5" s="18" t="s">
        <v>22</v>
      </c>
      <c r="C5" s="18">
        <v>255</v>
      </c>
      <c r="D5" s="19">
        <v>40</v>
      </c>
      <c r="E5" s="18" t="s">
        <v>0</v>
      </c>
      <c r="F5" s="20" t="s">
        <v>23</v>
      </c>
      <c r="G5" s="20" t="s">
        <v>24</v>
      </c>
      <c r="H5" s="20" t="s">
        <v>16</v>
      </c>
      <c r="I5" s="20" t="s">
        <v>10</v>
      </c>
      <c r="J5" s="20" t="s">
        <v>11</v>
      </c>
      <c r="K5" s="20" t="s">
        <v>25</v>
      </c>
      <c r="L5" s="20" t="s">
        <v>26</v>
      </c>
      <c r="M5" s="21">
        <f t="shared" si="0"/>
        <v>102</v>
      </c>
      <c r="N5" s="6"/>
      <c r="O5" s="6"/>
      <c r="P5" s="6"/>
      <c r="Q5" s="6"/>
    </row>
    <row r="6" spans="1:17" ht="16" x14ac:dyDescent="0.2">
      <c r="A6" s="17" t="s">
        <v>148</v>
      </c>
      <c r="B6" s="18" t="s">
        <v>27</v>
      </c>
      <c r="C6" s="18">
        <v>265</v>
      </c>
      <c r="D6" s="19">
        <v>30</v>
      </c>
      <c r="E6" s="18" t="s">
        <v>0</v>
      </c>
      <c r="F6" s="20" t="s">
        <v>1</v>
      </c>
      <c r="G6" s="20" t="s">
        <v>2</v>
      </c>
      <c r="H6" s="20" t="s">
        <v>28</v>
      </c>
      <c r="I6" s="20" t="s">
        <v>29</v>
      </c>
      <c r="J6" s="20" t="s">
        <v>30</v>
      </c>
      <c r="K6" s="20" t="s">
        <v>12</v>
      </c>
      <c r="L6" s="20" t="s">
        <v>31</v>
      </c>
      <c r="M6" s="21">
        <f t="shared" si="0"/>
        <v>79.5</v>
      </c>
      <c r="N6" s="6"/>
      <c r="O6" s="6"/>
      <c r="P6" s="6"/>
      <c r="Q6" s="6"/>
    </row>
    <row r="7" spans="1:17" ht="15" customHeight="1" x14ac:dyDescent="0.2">
      <c r="A7" s="17" t="s">
        <v>148</v>
      </c>
      <c r="B7" s="18" t="s">
        <v>32</v>
      </c>
      <c r="C7" s="18">
        <v>265</v>
      </c>
      <c r="D7" s="19">
        <v>35</v>
      </c>
      <c r="E7" s="18" t="s">
        <v>0</v>
      </c>
      <c r="F7" s="20" t="s">
        <v>1</v>
      </c>
      <c r="G7" s="20" t="s">
        <v>33</v>
      </c>
      <c r="H7" s="20" t="s">
        <v>34</v>
      </c>
      <c r="I7" s="20" t="s">
        <v>29</v>
      </c>
      <c r="J7" s="20" t="s">
        <v>30</v>
      </c>
      <c r="K7" s="20" t="s">
        <v>12</v>
      </c>
      <c r="L7" s="20" t="s">
        <v>35</v>
      </c>
      <c r="M7" s="21">
        <f t="shared" si="0"/>
        <v>92.75</v>
      </c>
      <c r="N7" s="6"/>
      <c r="O7" s="6"/>
      <c r="P7" s="6"/>
      <c r="Q7" s="6"/>
    </row>
    <row r="8" spans="1:17" ht="16" x14ac:dyDescent="0.2">
      <c r="A8" s="17" t="s">
        <v>148</v>
      </c>
      <c r="B8" s="18" t="s">
        <v>36</v>
      </c>
      <c r="C8" s="18">
        <v>265</v>
      </c>
      <c r="D8" s="19">
        <v>40</v>
      </c>
      <c r="E8" s="18" t="s">
        <v>0</v>
      </c>
      <c r="F8" s="20" t="s">
        <v>1</v>
      </c>
      <c r="G8" s="20" t="s">
        <v>33</v>
      </c>
      <c r="H8" s="20" t="s">
        <v>34</v>
      </c>
      <c r="I8" s="20" t="s">
        <v>29</v>
      </c>
      <c r="J8" s="20" t="s">
        <v>30</v>
      </c>
      <c r="K8" s="20" t="s">
        <v>37</v>
      </c>
      <c r="L8" s="20" t="s">
        <v>38</v>
      </c>
      <c r="M8" s="21">
        <f t="shared" si="0"/>
        <v>106</v>
      </c>
      <c r="N8" s="6"/>
      <c r="O8" s="6"/>
      <c r="P8" s="6"/>
      <c r="Q8" s="6"/>
    </row>
    <row r="9" spans="1:17" ht="16" x14ac:dyDescent="0.2">
      <c r="A9" s="17" t="s">
        <v>148</v>
      </c>
      <c r="B9" s="18" t="s">
        <v>39</v>
      </c>
      <c r="C9" s="18">
        <v>275</v>
      </c>
      <c r="D9" s="19">
        <v>30</v>
      </c>
      <c r="E9" s="18" t="s">
        <v>0</v>
      </c>
      <c r="F9" s="20" t="s">
        <v>1</v>
      </c>
      <c r="G9" s="20" t="s">
        <v>21</v>
      </c>
      <c r="H9" s="20" t="s">
        <v>28</v>
      </c>
      <c r="I9" s="20" t="s">
        <v>29</v>
      </c>
      <c r="J9" s="20" t="s">
        <v>40</v>
      </c>
      <c r="K9" s="20" t="s">
        <v>41</v>
      </c>
      <c r="L9" s="20" t="s">
        <v>42</v>
      </c>
      <c r="M9" s="21">
        <f t="shared" si="0"/>
        <v>82.5</v>
      </c>
      <c r="N9" s="6"/>
      <c r="O9" s="6"/>
      <c r="P9" s="6"/>
      <c r="Q9" s="6"/>
    </row>
    <row r="10" spans="1:17" ht="16" x14ac:dyDescent="0.2">
      <c r="A10" s="54" t="s">
        <v>148</v>
      </c>
      <c r="B10" s="47" t="s">
        <v>43</v>
      </c>
      <c r="C10" s="47">
        <v>275</v>
      </c>
      <c r="D10" s="47">
        <v>35</v>
      </c>
      <c r="E10" s="47" t="s">
        <v>0</v>
      </c>
      <c r="F10" s="48" t="s">
        <v>1</v>
      </c>
      <c r="G10" s="48" t="s">
        <v>33</v>
      </c>
      <c r="H10" s="48" t="s">
        <v>45</v>
      </c>
      <c r="I10" s="48" t="s">
        <v>29</v>
      </c>
      <c r="J10" s="48" t="s">
        <v>40</v>
      </c>
      <c r="K10" s="48" t="s">
        <v>5</v>
      </c>
      <c r="L10" s="48" t="s">
        <v>46</v>
      </c>
      <c r="M10" s="45">
        <f t="shared" si="0"/>
        <v>96.25</v>
      </c>
      <c r="N10" s="6"/>
      <c r="O10" s="6"/>
      <c r="P10" s="6"/>
      <c r="Q10" s="6"/>
    </row>
    <row r="11" spans="1:17" ht="15" customHeight="1" x14ac:dyDescent="0.2">
      <c r="A11" s="17" t="s">
        <v>148</v>
      </c>
      <c r="B11" s="18" t="s">
        <v>47</v>
      </c>
      <c r="C11" s="18">
        <v>275</v>
      </c>
      <c r="D11" s="19">
        <v>40</v>
      </c>
      <c r="E11" s="18" t="s">
        <v>0</v>
      </c>
      <c r="F11" s="20" t="s">
        <v>23</v>
      </c>
      <c r="G11" s="20" t="s">
        <v>48</v>
      </c>
      <c r="H11" s="20" t="s">
        <v>45</v>
      </c>
      <c r="I11" s="20" t="s">
        <v>29</v>
      </c>
      <c r="J11" s="20" t="s">
        <v>40</v>
      </c>
      <c r="K11" s="20" t="s">
        <v>49</v>
      </c>
      <c r="L11" s="20" t="s">
        <v>50</v>
      </c>
      <c r="M11" s="21">
        <f t="shared" si="0"/>
        <v>110</v>
      </c>
      <c r="N11" s="6"/>
      <c r="O11" s="6"/>
      <c r="P11" s="6"/>
      <c r="Q11" s="6"/>
    </row>
    <row r="12" spans="1:17" ht="16" x14ac:dyDescent="0.2">
      <c r="A12" s="17" t="s">
        <v>148</v>
      </c>
      <c r="B12" s="22" t="s">
        <v>51</v>
      </c>
      <c r="C12" s="22">
        <v>285</v>
      </c>
      <c r="D12" s="19">
        <v>35</v>
      </c>
      <c r="E12" s="18" t="s">
        <v>0</v>
      </c>
      <c r="F12" s="20" t="s">
        <v>1</v>
      </c>
      <c r="G12" s="20" t="s">
        <v>24</v>
      </c>
      <c r="H12" s="20" t="s">
        <v>52</v>
      </c>
      <c r="I12" s="20" t="s">
        <v>53</v>
      </c>
      <c r="J12" s="20" t="s">
        <v>54</v>
      </c>
      <c r="K12" s="20" t="s">
        <v>53</v>
      </c>
      <c r="L12" s="20" t="s">
        <v>55</v>
      </c>
      <c r="M12" s="21">
        <f t="shared" si="0"/>
        <v>99.75</v>
      </c>
      <c r="N12" s="6"/>
      <c r="O12" s="6"/>
      <c r="P12" s="6"/>
      <c r="Q12" s="6"/>
    </row>
    <row r="13" spans="1:17" ht="16" x14ac:dyDescent="0.2">
      <c r="A13" s="17" t="s">
        <v>148</v>
      </c>
      <c r="B13" s="18" t="s">
        <v>56</v>
      </c>
      <c r="C13" s="18">
        <v>295</v>
      </c>
      <c r="D13" s="19">
        <v>30</v>
      </c>
      <c r="E13" s="18" t="s">
        <v>0</v>
      </c>
      <c r="F13" s="20" t="s">
        <v>1</v>
      </c>
      <c r="G13" s="20" t="s">
        <v>57</v>
      </c>
      <c r="H13" s="20" t="s">
        <v>58</v>
      </c>
      <c r="I13" s="20" t="s">
        <v>59</v>
      </c>
      <c r="J13" s="20" t="s">
        <v>60</v>
      </c>
      <c r="K13" s="20" t="s">
        <v>61</v>
      </c>
      <c r="L13" s="20" t="s">
        <v>18</v>
      </c>
      <c r="M13" s="21">
        <f t="shared" si="0"/>
        <v>88.5</v>
      </c>
      <c r="N13" s="6"/>
      <c r="O13" s="6"/>
      <c r="P13" s="6"/>
      <c r="Q13" s="6"/>
    </row>
    <row r="14" spans="1:17" ht="16" x14ac:dyDescent="0.2">
      <c r="A14" s="54" t="s">
        <v>148</v>
      </c>
      <c r="B14" s="47" t="s">
        <v>62</v>
      </c>
      <c r="C14" s="47">
        <v>295</v>
      </c>
      <c r="D14" s="47">
        <v>35</v>
      </c>
      <c r="E14" s="47" t="s">
        <v>0</v>
      </c>
      <c r="F14" s="48" t="s">
        <v>1</v>
      </c>
      <c r="G14" s="48" t="s">
        <v>24</v>
      </c>
      <c r="H14" s="48" t="s">
        <v>63</v>
      </c>
      <c r="I14" s="48" t="s">
        <v>59</v>
      </c>
      <c r="J14" s="48" t="s">
        <v>60</v>
      </c>
      <c r="K14" s="48" t="s">
        <v>5</v>
      </c>
      <c r="L14" s="48" t="s">
        <v>26</v>
      </c>
      <c r="M14" s="45">
        <f t="shared" si="0"/>
        <v>103.25</v>
      </c>
      <c r="N14" s="6"/>
      <c r="O14" s="6"/>
      <c r="P14" s="6"/>
      <c r="Q14" s="6"/>
    </row>
    <row r="15" spans="1:17" ht="16" customHeight="1" x14ac:dyDescent="0.2">
      <c r="A15" s="17" t="s">
        <v>148</v>
      </c>
      <c r="B15" s="18" t="s">
        <v>64</v>
      </c>
      <c r="C15" s="18">
        <v>305</v>
      </c>
      <c r="D15" s="19">
        <v>30</v>
      </c>
      <c r="E15" s="18" t="s">
        <v>0</v>
      </c>
      <c r="F15" s="20" t="s">
        <v>1</v>
      </c>
      <c r="G15" s="20" t="s">
        <v>57</v>
      </c>
      <c r="H15" s="20" t="s">
        <v>65</v>
      </c>
      <c r="I15" s="20" t="s">
        <v>61</v>
      </c>
      <c r="J15" s="20" t="s">
        <v>66</v>
      </c>
      <c r="K15" s="20" t="s">
        <v>67</v>
      </c>
      <c r="L15" s="20" t="s">
        <v>35</v>
      </c>
      <c r="M15" s="21">
        <f t="shared" si="0"/>
        <v>91.5</v>
      </c>
      <c r="N15" s="6"/>
      <c r="O15" s="6"/>
      <c r="P15" s="6"/>
      <c r="Q15" s="6"/>
    </row>
    <row r="16" spans="1:17" ht="17" thickBot="1" x14ac:dyDescent="0.25">
      <c r="A16" s="23" t="s">
        <v>148</v>
      </c>
      <c r="B16" s="24" t="s">
        <v>68</v>
      </c>
      <c r="C16" s="24">
        <v>325</v>
      </c>
      <c r="D16" s="25">
        <v>30</v>
      </c>
      <c r="E16" s="26" t="s">
        <v>0</v>
      </c>
      <c r="F16" s="27" t="s">
        <v>1</v>
      </c>
      <c r="G16" s="27" t="s">
        <v>69</v>
      </c>
      <c r="H16" s="27" t="s">
        <v>70</v>
      </c>
      <c r="I16" s="27" t="s">
        <v>67</v>
      </c>
      <c r="J16" s="27" t="s">
        <v>71</v>
      </c>
      <c r="K16" s="27" t="s">
        <v>72</v>
      </c>
      <c r="L16" s="27" t="s">
        <v>7</v>
      </c>
      <c r="M16" s="28">
        <f t="shared" si="0"/>
        <v>97.5</v>
      </c>
      <c r="N16" s="6"/>
      <c r="O16" s="6"/>
      <c r="P16" s="6"/>
      <c r="Q16" s="6"/>
    </row>
    <row r="17" spans="1:17" ht="16" thickBot="1" x14ac:dyDescent="0.25">
      <c r="A17" s="5"/>
      <c r="B17" s="2"/>
      <c r="C17" s="2"/>
      <c r="E17" s="6"/>
      <c r="F17" s="3"/>
      <c r="G17" s="3"/>
      <c r="H17" s="3"/>
      <c r="I17" s="3"/>
      <c r="J17" s="3"/>
      <c r="K17" s="3"/>
      <c r="L17" s="3"/>
      <c r="M17" s="8"/>
      <c r="N17" s="6"/>
      <c r="O17" s="6"/>
      <c r="P17" s="6"/>
      <c r="Q17" s="6"/>
    </row>
    <row r="18" spans="1:17" ht="16" x14ac:dyDescent="0.2">
      <c r="A18" s="11" t="s">
        <v>93</v>
      </c>
      <c r="B18" s="14" t="s">
        <v>73</v>
      </c>
      <c r="C18" s="14">
        <v>245</v>
      </c>
      <c r="D18" s="13">
        <v>35</v>
      </c>
      <c r="E18" s="14" t="s">
        <v>74</v>
      </c>
      <c r="F18" s="15" t="s">
        <v>75</v>
      </c>
      <c r="G18" s="15" t="s">
        <v>76</v>
      </c>
      <c r="H18" s="15" t="s">
        <v>3</v>
      </c>
      <c r="I18" s="15" t="s">
        <v>4</v>
      </c>
      <c r="J18" s="15" t="s">
        <v>5</v>
      </c>
      <c r="K18" s="15" t="s">
        <v>77</v>
      </c>
      <c r="L18" s="15" t="s">
        <v>78</v>
      </c>
      <c r="M18" s="16">
        <f t="shared" ref="M18:M32" si="1">C18*(D18/100)</f>
        <v>85.75</v>
      </c>
      <c r="N18" s="6"/>
      <c r="O18" s="6"/>
      <c r="P18" s="6"/>
      <c r="Q18" s="6"/>
    </row>
    <row r="19" spans="1:17" ht="16" x14ac:dyDescent="0.2">
      <c r="A19" s="17" t="s">
        <v>93</v>
      </c>
      <c r="B19" s="18" t="s">
        <v>79</v>
      </c>
      <c r="C19" s="18">
        <v>245</v>
      </c>
      <c r="D19" s="19">
        <v>40</v>
      </c>
      <c r="E19" s="18" t="s">
        <v>74</v>
      </c>
      <c r="F19" s="20" t="s">
        <v>75</v>
      </c>
      <c r="G19" s="20" t="s">
        <v>2</v>
      </c>
      <c r="H19" s="20" t="s">
        <v>3</v>
      </c>
      <c r="I19" s="20" t="s">
        <v>4</v>
      </c>
      <c r="J19" s="20" t="s">
        <v>5</v>
      </c>
      <c r="K19" s="20" t="s">
        <v>4</v>
      </c>
      <c r="L19" s="20" t="s">
        <v>7</v>
      </c>
      <c r="M19" s="21">
        <f t="shared" si="1"/>
        <v>98</v>
      </c>
      <c r="N19" s="6"/>
      <c r="O19" s="6"/>
      <c r="P19" s="6"/>
      <c r="Q19" s="6"/>
    </row>
    <row r="20" spans="1:17" ht="16" x14ac:dyDescent="0.2">
      <c r="A20" s="17" t="s">
        <v>93</v>
      </c>
      <c r="B20" s="18" t="s">
        <v>8</v>
      </c>
      <c r="C20" s="18">
        <v>255</v>
      </c>
      <c r="D20" s="19">
        <v>30</v>
      </c>
      <c r="E20" s="18" t="s">
        <v>74</v>
      </c>
      <c r="F20" s="20" t="s">
        <v>75</v>
      </c>
      <c r="G20" s="20" t="s">
        <v>15</v>
      </c>
      <c r="H20" s="20" t="s">
        <v>9</v>
      </c>
      <c r="I20" s="20" t="s">
        <v>10</v>
      </c>
      <c r="J20" s="20" t="s">
        <v>11</v>
      </c>
      <c r="K20" s="20" t="s">
        <v>37</v>
      </c>
      <c r="L20" s="20" t="s">
        <v>80</v>
      </c>
      <c r="M20" s="21">
        <f t="shared" si="1"/>
        <v>76.5</v>
      </c>
      <c r="N20" s="6"/>
      <c r="O20" s="6"/>
      <c r="P20" s="6"/>
      <c r="Q20" s="6"/>
    </row>
    <row r="21" spans="1:17" ht="15" customHeight="1" x14ac:dyDescent="0.2">
      <c r="A21" s="17" t="s">
        <v>93</v>
      </c>
      <c r="B21" s="18" t="s">
        <v>14</v>
      </c>
      <c r="C21" s="18">
        <v>255</v>
      </c>
      <c r="D21" s="19">
        <v>35</v>
      </c>
      <c r="E21" s="18" t="s">
        <v>74</v>
      </c>
      <c r="F21" s="20" t="s">
        <v>75</v>
      </c>
      <c r="G21" s="20" t="s">
        <v>2</v>
      </c>
      <c r="H21" s="20" t="s">
        <v>16</v>
      </c>
      <c r="I21" s="20" t="s">
        <v>10</v>
      </c>
      <c r="J21" s="20" t="s">
        <v>81</v>
      </c>
      <c r="K21" s="20" t="s">
        <v>37</v>
      </c>
      <c r="L21" s="20" t="s">
        <v>18</v>
      </c>
      <c r="M21" s="21">
        <f t="shared" si="1"/>
        <v>89.25</v>
      </c>
      <c r="N21" s="6"/>
      <c r="O21" s="6"/>
      <c r="P21" s="6"/>
      <c r="Q21" s="6"/>
    </row>
    <row r="22" spans="1:17" ht="16" x14ac:dyDescent="0.2">
      <c r="A22" s="17" t="s">
        <v>93</v>
      </c>
      <c r="B22" s="18" t="s">
        <v>22</v>
      </c>
      <c r="C22" s="18">
        <v>255</v>
      </c>
      <c r="D22" s="19">
        <v>40</v>
      </c>
      <c r="E22" s="18" t="s">
        <v>74</v>
      </c>
      <c r="F22" s="20" t="s">
        <v>75</v>
      </c>
      <c r="G22" s="20" t="s">
        <v>44</v>
      </c>
      <c r="H22" s="20" t="s">
        <v>16</v>
      </c>
      <c r="I22" s="20" t="s">
        <v>10</v>
      </c>
      <c r="J22" s="20" t="s">
        <v>11</v>
      </c>
      <c r="K22" s="20" t="s">
        <v>19</v>
      </c>
      <c r="L22" s="20" t="s">
        <v>82</v>
      </c>
      <c r="M22" s="21">
        <f t="shared" si="1"/>
        <v>102</v>
      </c>
      <c r="N22" s="6"/>
      <c r="O22" s="6"/>
      <c r="P22" s="6"/>
      <c r="Q22" s="6"/>
    </row>
    <row r="23" spans="1:17" ht="16" x14ac:dyDescent="0.2">
      <c r="A23" s="17" t="s">
        <v>93</v>
      </c>
      <c r="B23" s="18" t="s">
        <v>32</v>
      </c>
      <c r="C23" s="18">
        <v>265</v>
      </c>
      <c r="D23" s="19">
        <v>35</v>
      </c>
      <c r="E23" s="18" t="s">
        <v>74</v>
      </c>
      <c r="F23" s="20" t="s">
        <v>75</v>
      </c>
      <c r="G23" s="20" t="s">
        <v>21</v>
      </c>
      <c r="H23" s="20" t="s">
        <v>28</v>
      </c>
      <c r="I23" s="20" t="s">
        <v>29</v>
      </c>
      <c r="J23" s="20" t="s">
        <v>30</v>
      </c>
      <c r="K23" s="20" t="s">
        <v>83</v>
      </c>
      <c r="L23" s="20" t="s">
        <v>35</v>
      </c>
      <c r="M23" s="21">
        <f t="shared" si="1"/>
        <v>92.75</v>
      </c>
      <c r="N23" s="6"/>
      <c r="O23" s="6"/>
      <c r="P23" s="6"/>
      <c r="Q23" s="6"/>
    </row>
    <row r="24" spans="1:17" ht="16" x14ac:dyDescent="0.2">
      <c r="A24" s="17" t="s">
        <v>93</v>
      </c>
      <c r="B24" s="18" t="s">
        <v>36</v>
      </c>
      <c r="C24" s="18">
        <v>265</v>
      </c>
      <c r="D24" s="19">
        <v>40</v>
      </c>
      <c r="E24" s="18" t="s">
        <v>74</v>
      </c>
      <c r="F24" s="20" t="s">
        <v>75</v>
      </c>
      <c r="G24" s="20" t="s">
        <v>33</v>
      </c>
      <c r="H24" s="20" t="s">
        <v>34</v>
      </c>
      <c r="I24" s="20" t="s">
        <v>29</v>
      </c>
      <c r="J24" s="20" t="s">
        <v>84</v>
      </c>
      <c r="K24" s="20" t="s">
        <v>83</v>
      </c>
      <c r="L24" s="20" t="s">
        <v>85</v>
      </c>
      <c r="M24" s="21">
        <f t="shared" si="1"/>
        <v>106</v>
      </c>
      <c r="N24" s="6"/>
      <c r="O24" s="6"/>
      <c r="P24" s="6"/>
      <c r="Q24" s="6"/>
    </row>
    <row r="25" spans="1:17" ht="16" x14ac:dyDescent="0.2">
      <c r="A25" s="17" t="s">
        <v>93</v>
      </c>
      <c r="B25" s="18" t="s">
        <v>39</v>
      </c>
      <c r="C25" s="18">
        <v>275</v>
      </c>
      <c r="D25" s="19">
        <v>30</v>
      </c>
      <c r="E25" s="18" t="s">
        <v>74</v>
      </c>
      <c r="F25" s="20" t="s">
        <v>75</v>
      </c>
      <c r="G25" s="20" t="s">
        <v>2</v>
      </c>
      <c r="H25" s="20" t="s">
        <v>28</v>
      </c>
      <c r="I25" s="20" t="s">
        <v>29</v>
      </c>
      <c r="J25" s="20" t="s">
        <v>40</v>
      </c>
      <c r="K25" s="20" t="s">
        <v>41</v>
      </c>
      <c r="L25" s="20" t="s">
        <v>86</v>
      </c>
      <c r="M25" s="21">
        <f t="shared" si="1"/>
        <v>82.5</v>
      </c>
      <c r="N25" s="6"/>
      <c r="O25" s="6"/>
      <c r="P25" s="6"/>
      <c r="Q25" s="6"/>
    </row>
    <row r="26" spans="1:17" ht="15" customHeight="1" x14ac:dyDescent="0.2">
      <c r="A26" s="54" t="s">
        <v>93</v>
      </c>
      <c r="B26" s="47" t="s">
        <v>43</v>
      </c>
      <c r="C26" s="47">
        <v>275</v>
      </c>
      <c r="D26" s="47">
        <v>35</v>
      </c>
      <c r="E26" s="47" t="s">
        <v>74</v>
      </c>
      <c r="F26" s="48" t="s">
        <v>75</v>
      </c>
      <c r="G26" s="48" t="s">
        <v>33</v>
      </c>
      <c r="H26" s="48" t="s">
        <v>45</v>
      </c>
      <c r="I26" s="48" t="s">
        <v>29</v>
      </c>
      <c r="J26" s="48" t="s">
        <v>40</v>
      </c>
      <c r="K26" s="48" t="s">
        <v>12</v>
      </c>
      <c r="L26" s="48" t="s">
        <v>46</v>
      </c>
      <c r="M26" s="45">
        <f t="shared" si="1"/>
        <v>96.25</v>
      </c>
      <c r="N26" s="6"/>
      <c r="O26" s="6"/>
      <c r="P26" s="6"/>
      <c r="Q26" s="6"/>
    </row>
    <row r="27" spans="1:17" ht="16" x14ac:dyDescent="0.2">
      <c r="A27" s="17" t="s">
        <v>93</v>
      </c>
      <c r="B27" s="18" t="s">
        <v>47</v>
      </c>
      <c r="C27" s="18">
        <v>275</v>
      </c>
      <c r="D27" s="19">
        <v>40</v>
      </c>
      <c r="E27" s="18" t="s">
        <v>74</v>
      </c>
      <c r="F27" s="20" t="s">
        <v>75</v>
      </c>
      <c r="G27" s="20" t="s">
        <v>87</v>
      </c>
      <c r="H27" s="20" t="s">
        <v>45</v>
      </c>
      <c r="I27" s="20" t="s">
        <v>29</v>
      </c>
      <c r="J27" s="20" t="s">
        <v>84</v>
      </c>
      <c r="K27" s="20" t="s">
        <v>29</v>
      </c>
      <c r="L27" s="20" t="s">
        <v>50</v>
      </c>
      <c r="M27" s="21">
        <f t="shared" si="1"/>
        <v>110</v>
      </c>
      <c r="N27" s="6"/>
      <c r="O27" s="6"/>
      <c r="P27" s="6"/>
      <c r="Q27" s="6"/>
    </row>
    <row r="28" spans="1:17" ht="16" x14ac:dyDescent="0.2">
      <c r="A28" s="17" t="s">
        <v>93</v>
      </c>
      <c r="B28" s="18" t="s">
        <v>88</v>
      </c>
      <c r="C28" s="18">
        <v>285</v>
      </c>
      <c r="D28" s="19">
        <v>30</v>
      </c>
      <c r="E28" s="18" t="s">
        <v>74</v>
      </c>
      <c r="F28" s="20" t="s">
        <v>75</v>
      </c>
      <c r="G28" s="20" t="s">
        <v>33</v>
      </c>
      <c r="H28" s="20" t="s">
        <v>89</v>
      </c>
      <c r="I28" s="20" t="s">
        <v>53</v>
      </c>
      <c r="J28" s="20" t="s">
        <v>54</v>
      </c>
      <c r="K28" s="20" t="s">
        <v>11</v>
      </c>
      <c r="L28" s="20" t="s">
        <v>90</v>
      </c>
      <c r="M28" s="21">
        <f t="shared" si="1"/>
        <v>85.5</v>
      </c>
      <c r="N28" s="6"/>
      <c r="O28" s="6"/>
      <c r="P28" s="6"/>
      <c r="Q28" s="6"/>
    </row>
    <row r="29" spans="1:17" ht="16" x14ac:dyDescent="0.2">
      <c r="A29" s="17" t="s">
        <v>93</v>
      </c>
      <c r="B29" s="22" t="s">
        <v>51</v>
      </c>
      <c r="C29" s="22">
        <v>285</v>
      </c>
      <c r="D29" s="19">
        <v>35</v>
      </c>
      <c r="E29" s="18" t="s">
        <v>74</v>
      </c>
      <c r="F29" s="20" t="s">
        <v>75</v>
      </c>
      <c r="G29" s="20" t="s">
        <v>33</v>
      </c>
      <c r="H29" s="20" t="s">
        <v>45</v>
      </c>
      <c r="I29" s="20" t="s">
        <v>53</v>
      </c>
      <c r="J29" s="20" t="s">
        <v>54</v>
      </c>
      <c r="K29" s="20" t="s">
        <v>81</v>
      </c>
      <c r="L29" s="20" t="s">
        <v>55</v>
      </c>
      <c r="M29" s="21">
        <f t="shared" si="1"/>
        <v>99.75</v>
      </c>
      <c r="N29" s="6"/>
      <c r="O29" s="6"/>
      <c r="P29" s="6"/>
      <c r="Q29" s="6"/>
    </row>
    <row r="30" spans="1:17" ht="16" x14ac:dyDescent="0.2">
      <c r="A30" s="54" t="s">
        <v>93</v>
      </c>
      <c r="B30" s="47" t="s">
        <v>62</v>
      </c>
      <c r="C30" s="47">
        <v>295</v>
      </c>
      <c r="D30" s="47">
        <v>35</v>
      </c>
      <c r="E30" s="47" t="s">
        <v>74</v>
      </c>
      <c r="F30" s="48" t="s">
        <v>75</v>
      </c>
      <c r="G30" s="48" t="s">
        <v>57</v>
      </c>
      <c r="H30" s="48" t="s">
        <v>63</v>
      </c>
      <c r="I30" s="48" t="s">
        <v>59</v>
      </c>
      <c r="J30" s="48" t="s">
        <v>60</v>
      </c>
      <c r="K30" s="48" t="s">
        <v>11</v>
      </c>
      <c r="L30" s="48" t="s">
        <v>26</v>
      </c>
      <c r="M30" s="45">
        <f t="shared" si="1"/>
        <v>103.25</v>
      </c>
      <c r="N30" s="6"/>
      <c r="O30" s="6"/>
      <c r="P30" s="6"/>
      <c r="Q30" s="6"/>
    </row>
    <row r="31" spans="1:17" ht="16" x14ac:dyDescent="0.2">
      <c r="A31" s="17" t="s">
        <v>93</v>
      </c>
      <c r="B31" s="18" t="s">
        <v>64</v>
      </c>
      <c r="C31" s="18">
        <v>305</v>
      </c>
      <c r="D31" s="19">
        <v>30</v>
      </c>
      <c r="E31" s="18" t="s">
        <v>74</v>
      </c>
      <c r="F31" s="20" t="s">
        <v>75</v>
      </c>
      <c r="G31" s="20" t="s">
        <v>33</v>
      </c>
      <c r="H31" s="20" t="s">
        <v>65</v>
      </c>
      <c r="I31" s="20" t="s">
        <v>61</v>
      </c>
      <c r="J31" s="20" t="s">
        <v>66</v>
      </c>
      <c r="K31" s="20" t="s">
        <v>40</v>
      </c>
      <c r="L31" s="20" t="s">
        <v>91</v>
      </c>
      <c r="M31" s="21">
        <f t="shared" si="1"/>
        <v>91.5</v>
      </c>
      <c r="N31" s="6"/>
      <c r="O31" s="6"/>
      <c r="P31" s="6"/>
      <c r="Q31" s="6"/>
    </row>
    <row r="32" spans="1:17" ht="15" customHeight="1" thickBot="1" x14ac:dyDescent="0.25">
      <c r="A32" s="23" t="s">
        <v>93</v>
      </c>
      <c r="B32" s="24" t="s">
        <v>68</v>
      </c>
      <c r="C32" s="24">
        <v>325</v>
      </c>
      <c r="D32" s="25">
        <v>30</v>
      </c>
      <c r="E32" s="26" t="s">
        <v>74</v>
      </c>
      <c r="F32" s="27" t="s">
        <v>75</v>
      </c>
      <c r="G32" s="27" t="s">
        <v>48</v>
      </c>
      <c r="H32" s="27" t="s">
        <v>70</v>
      </c>
      <c r="I32" s="27" t="s">
        <v>67</v>
      </c>
      <c r="J32" s="27" t="s">
        <v>71</v>
      </c>
      <c r="K32" s="27" t="s">
        <v>92</v>
      </c>
      <c r="L32" s="27" t="s">
        <v>7</v>
      </c>
      <c r="M32" s="28">
        <f t="shared" si="1"/>
        <v>97.5</v>
      </c>
      <c r="N32" s="6"/>
      <c r="O32" s="6"/>
      <c r="P32" s="6"/>
      <c r="Q32" s="6"/>
    </row>
    <row r="33" spans="1:17" ht="15" customHeight="1" thickBot="1" x14ac:dyDescent="0.25">
      <c r="A33" s="5"/>
      <c r="B33" s="2"/>
      <c r="C33" s="2"/>
      <c r="E33" s="6"/>
      <c r="F33" s="3"/>
      <c r="G33" s="3"/>
      <c r="H33" s="3"/>
      <c r="I33" s="3"/>
      <c r="J33" s="3"/>
      <c r="K33" s="3"/>
      <c r="L33" s="3"/>
      <c r="M33" s="8"/>
      <c r="N33" s="6"/>
      <c r="O33" s="6"/>
      <c r="P33" s="6"/>
      <c r="Q33" s="6"/>
    </row>
    <row r="34" spans="1:17" ht="15" customHeight="1" x14ac:dyDescent="0.2">
      <c r="A34" s="29" t="s">
        <v>104</v>
      </c>
      <c r="B34" s="14" t="s">
        <v>73</v>
      </c>
      <c r="C34" s="14">
        <v>245</v>
      </c>
      <c r="D34" s="13">
        <v>35</v>
      </c>
      <c r="E34" s="14" t="s">
        <v>94</v>
      </c>
      <c r="F34" s="15" t="s">
        <v>75</v>
      </c>
      <c r="G34" s="15" t="s">
        <v>15</v>
      </c>
      <c r="H34" s="15" t="s">
        <v>3</v>
      </c>
      <c r="I34" s="15" t="s">
        <v>4</v>
      </c>
      <c r="J34" s="15" t="s">
        <v>41</v>
      </c>
      <c r="K34" s="15" t="s">
        <v>95</v>
      </c>
      <c r="L34" s="15" t="s">
        <v>90</v>
      </c>
      <c r="M34" s="16">
        <f t="shared" ref="M34:M50" si="2">C34*(D34/100)</f>
        <v>85.75</v>
      </c>
      <c r="N34" s="6"/>
      <c r="O34" s="6"/>
      <c r="P34" s="6"/>
      <c r="Q34" s="6"/>
    </row>
    <row r="35" spans="1:17" ht="16" x14ac:dyDescent="0.2">
      <c r="A35" s="30" t="s">
        <v>104</v>
      </c>
      <c r="B35" s="18" t="s">
        <v>79</v>
      </c>
      <c r="C35" s="18">
        <v>245</v>
      </c>
      <c r="D35" s="19">
        <v>40</v>
      </c>
      <c r="E35" s="18" t="s">
        <v>94</v>
      </c>
      <c r="F35" s="20" t="s">
        <v>75</v>
      </c>
      <c r="G35" s="20" t="s">
        <v>21</v>
      </c>
      <c r="H35" s="20" t="s">
        <v>3</v>
      </c>
      <c r="I35" s="20" t="s">
        <v>4</v>
      </c>
      <c r="J35" s="20" t="s">
        <v>41</v>
      </c>
      <c r="K35" s="20" t="s">
        <v>6</v>
      </c>
      <c r="L35" s="20" t="s">
        <v>7</v>
      </c>
      <c r="M35" s="21">
        <f t="shared" si="2"/>
        <v>98</v>
      </c>
      <c r="N35" s="6"/>
      <c r="O35" s="6"/>
      <c r="P35" s="6"/>
      <c r="Q35" s="6"/>
    </row>
    <row r="36" spans="1:17" ht="16" x14ac:dyDescent="0.2">
      <c r="A36" s="30" t="s">
        <v>104</v>
      </c>
      <c r="B36" s="18" t="s">
        <v>96</v>
      </c>
      <c r="C36" s="18">
        <v>245</v>
      </c>
      <c r="D36" s="19">
        <v>45</v>
      </c>
      <c r="E36" s="18" t="s">
        <v>94</v>
      </c>
      <c r="F36" s="20" t="s">
        <v>75</v>
      </c>
      <c r="G36" s="20" t="s">
        <v>33</v>
      </c>
      <c r="H36" s="20" t="s">
        <v>97</v>
      </c>
      <c r="I36" s="20" t="s">
        <v>98</v>
      </c>
      <c r="J36" s="20" t="s">
        <v>29</v>
      </c>
      <c r="K36" s="20" t="s">
        <v>95</v>
      </c>
      <c r="L36" s="20" t="s">
        <v>50</v>
      </c>
      <c r="M36" s="21">
        <f t="shared" si="2"/>
        <v>110.25</v>
      </c>
      <c r="N36" s="6"/>
      <c r="O36" s="6"/>
      <c r="P36" s="6"/>
      <c r="Q36" s="6"/>
    </row>
    <row r="37" spans="1:17" ht="16" x14ac:dyDescent="0.2">
      <c r="A37" s="30" t="s">
        <v>104</v>
      </c>
      <c r="B37" s="18" t="s">
        <v>8</v>
      </c>
      <c r="C37" s="18">
        <v>255</v>
      </c>
      <c r="D37" s="19">
        <v>30</v>
      </c>
      <c r="E37" s="18" t="s">
        <v>94</v>
      </c>
      <c r="F37" s="20" t="s">
        <v>75</v>
      </c>
      <c r="G37" s="20" t="s">
        <v>15</v>
      </c>
      <c r="H37" s="20" t="s">
        <v>9</v>
      </c>
      <c r="I37" s="20" t="s">
        <v>10</v>
      </c>
      <c r="J37" s="20" t="s">
        <v>11</v>
      </c>
      <c r="K37" s="20" t="s">
        <v>10</v>
      </c>
      <c r="L37" s="20" t="s">
        <v>13</v>
      </c>
      <c r="M37" s="21">
        <f t="shared" si="2"/>
        <v>76.5</v>
      </c>
      <c r="N37" s="6"/>
      <c r="O37" s="6"/>
      <c r="P37" s="6"/>
      <c r="Q37" s="6"/>
    </row>
    <row r="38" spans="1:17" ht="16" x14ac:dyDescent="0.2">
      <c r="A38" s="30" t="s">
        <v>104</v>
      </c>
      <c r="B38" s="18" t="s">
        <v>14</v>
      </c>
      <c r="C38" s="18">
        <v>255</v>
      </c>
      <c r="D38" s="19">
        <v>35</v>
      </c>
      <c r="E38" s="18" t="s">
        <v>94</v>
      </c>
      <c r="F38" s="20" t="s">
        <v>75</v>
      </c>
      <c r="G38" s="20" t="s">
        <v>21</v>
      </c>
      <c r="H38" s="20" t="s">
        <v>16</v>
      </c>
      <c r="I38" s="20" t="s">
        <v>10</v>
      </c>
      <c r="J38" s="20" t="s">
        <v>11</v>
      </c>
      <c r="K38" s="20" t="s">
        <v>77</v>
      </c>
      <c r="L38" s="20" t="s">
        <v>18</v>
      </c>
      <c r="M38" s="21">
        <f t="shared" si="2"/>
        <v>89.25</v>
      </c>
      <c r="N38" s="6"/>
      <c r="O38" s="6"/>
      <c r="P38" s="6"/>
      <c r="Q38" s="6"/>
    </row>
    <row r="39" spans="1:17" ht="15" customHeight="1" x14ac:dyDescent="0.2">
      <c r="A39" s="55" t="s">
        <v>104</v>
      </c>
      <c r="B39" s="56" t="s">
        <v>22</v>
      </c>
      <c r="C39" s="56">
        <v>255</v>
      </c>
      <c r="D39" s="56">
        <v>40</v>
      </c>
      <c r="E39" s="56" t="s">
        <v>94</v>
      </c>
      <c r="F39" s="57" t="s">
        <v>75</v>
      </c>
      <c r="G39" s="57" t="s">
        <v>33</v>
      </c>
      <c r="H39" s="57" t="s">
        <v>16</v>
      </c>
      <c r="I39" s="57" t="s">
        <v>10</v>
      </c>
      <c r="J39" s="57" t="s">
        <v>11</v>
      </c>
      <c r="K39" s="57" t="s">
        <v>77</v>
      </c>
      <c r="L39" s="57" t="s">
        <v>82</v>
      </c>
      <c r="M39" s="58">
        <f t="shared" si="2"/>
        <v>102</v>
      </c>
      <c r="N39" s="6"/>
      <c r="O39" s="6"/>
      <c r="P39" s="6"/>
      <c r="Q39" s="6"/>
    </row>
    <row r="40" spans="1:17" ht="16" x14ac:dyDescent="0.2">
      <c r="A40" s="30" t="s">
        <v>104</v>
      </c>
      <c r="B40" s="18" t="s">
        <v>99</v>
      </c>
      <c r="C40" s="18">
        <v>255</v>
      </c>
      <c r="D40" s="19">
        <v>45</v>
      </c>
      <c r="E40" s="18" t="s">
        <v>94</v>
      </c>
      <c r="F40" s="20" t="s">
        <v>75</v>
      </c>
      <c r="G40" s="20" t="s">
        <v>57</v>
      </c>
      <c r="H40" s="20" t="s">
        <v>3</v>
      </c>
      <c r="I40" s="20" t="s">
        <v>4</v>
      </c>
      <c r="J40" s="20" t="s">
        <v>53</v>
      </c>
      <c r="K40" s="20" t="s">
        <v>77</v>
      </c>
      <c r="L40" s="20" t="s">
        <v>100</v>
      </c>
      <c r="M40" s="21">
        <f t="shared" si="2"/>
        <v>114.75</v>
      </c>
      <c r="N40" s="6"/>
      <c r="O40" s="6"/>
      <c r="P40" s="6"/>
      <c r="Q40" s="6"/>
    </row>
    <row r="41" spans="1:17" ht="16" x14ac:dyDescent="0.2">
      <c r="A41" s="30" t="s">
        <v>104</v>
      </c>
      <c r="B41" s="18" t="s">
        <v>27</v>
      </c>
      <c r="C41" s="18">
        <v>265</v>
      </c>
      <c r="D41" s="19">
        <v>30</v>
      </c>
      <c r="E41" s="18" t="s">
        <v>94</v>
      </c>
      <c r="F41" s="20" t="s">
        <v>75</v>
      </c>
      <c r="G41" s="20" t="s">
        <v>21</v>
      </c>
      <c r="H41" s="20" t="s">
        <v>28</v>
      </c>
      <c r="I41" s="20" t="s">
        <v>29</v>
      </c>
      <c r="J41" s="20" t="s">
        <v>101</v>
      </c>
      <c r="K41" s="20" t="s">
        <v>83</v>
      </c>
      <c r="L41" s="20" t="s">
        <v>31</v>
      </c>
      <c r="M41" s="21">
        <f t="shared" si="2"/>
        <v>79.5</v>
      </c>
      <c r="N41" s="6"/>
      <c r="O41" s="6"/>
      <c r="P41" s="6"/>
      <c r="Q41" s="6"/>
    </row>
    <row r="42" spans="1:17" ht="16" x14ac:dyDescent="0.2">
      <c r="A42" s="30" t="s">
        <v>104</v>
      </c>
      <c r="B42" s="18" t="s">
        <v>32</v>
      </c>
      <c r="C42" s="18">
        <v>265</v>
      </c>
      <c r="D42" s="19">
        <v>35</v>
      </c>
      <c r="E42" s="18" t="s">
        <v>94</v>
      </c>
      <c r="F42" s="20" t="s">
        <v>75</v>
      </c>
      <c r="G42" s="20" t="s">
        <v>33</v>
      </c>
      <c r="H42" s="20" t="s">
        <v>34</v>
      </c>
      <c r="I42" s="20" t="s">
        <v>29</v>
      </c>
      <c r="J42" s="20" t="s">
        <v>101</v>
      </c>
      <c r="K42" s="20" t="s">
        <v>37</v>
      </c>
      <c r="L42" s="20" t="s">
        <v>35</v>
      </c>
      <c r="M42" s="21">
        <f t="shared" si="2"/>
        <v>92.75</v>
      </c>
      <c r="N42" s="6"/>
      <c r="O42" s="6"/>
      <c r="P42" s="6"/>
      <c r="Q42" s="6"/>
    </row>
    <row r="43" spans="1:17" ht="16" x14ac:dyDescent="0.2">
      <c r="A43" s="30" t="s">
        <v>104</v>
      </c>
      <c r="B43" s="18" t="s">
        <v>39</v>
      </c>
      <c r="C43" s="18">
        <v>275</v>
      </c>
      <c r="D43" s="19">
        <v>30</v>
      </c>
      <c r="E43" s="18" t="s">
        <v>94</v>
      </c>
      <c r="F43" s="20" t="s">
        <v>75</v>
      </c>
      <c r="G43" s="20" t="s">
        <v>44</v>
      </c>
      <c r="H43" s="20" t="s">
        <v>28</v>
      </c>
      <c r="I43" s="20" t="s">
        <v>29</v>
      </c>
      <c r="J43" s="20" t="s">
        <v>40</v>
      </c>
      <c r="K43" s="20" t="s">
        <v>5</v>
      </c>
      <c r="L43" s="20" t="s">
        <v>42</v>
      </c>
      <c r="M43" s="21">
        <f t="shared" si="2"/>
        <v>82.5</v>
      </c>
      <c r="N43" s="6"/>
      <c r="O43" s="6"/>
      <c r="P43" s="6"/>
      <c r="Q43" s="6"/>
    </row>
    <row r="44" spans="1:17" ht="15" customHeight="1" x14ac:dyDescent="0.2">
      <c r="A44" s="64" t="s">
        <v>104</v>
      </c>
      <c r="B44" s="65" t="s">
        <v>43</v>
      </c>
      <c r="C44" s="65">
        <v>275</v>
      </c>
      <c r="D44" s="65">
        <v>35</v>
      </c>
      <c r="E44" s="65" t="s">
        <v>94</v>
      </c>
      <c r="F44" s="66" t="s">
        <v>75</v>
      </c>
      <c r="G44" s="66" t="s">
        <v>24</v>
      </c>
      <c r="H44" s="66" t="s">
        <v>45</v>
      </c>
      <c r="I44" s="66" t="s">
        <v>29</v>
      </c>
      <c r="J44" s="66" t="s">
        <v>40</v>
      </c>
      <c r="K44" s="66" t="s">
        <v>83</v>
      </c>
      <c r="L44" s="66" t="s">
        <v>46</v>
      </c>
      <c r="M44" s="67">
        <f t="shared" si="2"/>
        <v>96.25</v>
      </c>
      <c r="N44" s="6"/>
      <c r="O44" s="6"/>
      <c r="P44" s="6"/>
      <c r="Q44" s="6"/>
    </row>
    <row r="45" spans="1:17" ht="16" x14ac:dyDescent="0.2">
      <c r="A45" s="55" t="s">
        <v>104</v>
      </c>
      <c r="B45" s="56" t="s">
        <v>47</v>
      </c>
      <c r="C45" s="56">
        <v>275</v>
      </c>
      <c r="D45" s="56">
        <v>40</v>
      </c>
      <c r="E45" s="56" t="s">
        <v>94</v>
      </c>
      <c r="F45" s="57" t="s">
        <v>75</v>
      </c>
      <c r="G45" s="57" t="s">
        <v>57</v>
      </c>
      <c r="H45" s="57" t="s">
        <v>45</v>
      </c>
      <c r="I45" s="57" t="s">
        <v>29</v>
      </c>
      <c r="J45" s="57" t="s">
        <v>40</v>
      </c>
      <c r="K45" s="57" t="s">
        <v>41</v>
      </c>
      <c r="L45" s="57" t="s">
        <v>50</v>
      </c>
      <c r="M45" s="58">
        <f t="shared" si="2"/>
        <v>110</v>
      </c>
      <c r="N45" s="6"/>
      <c r="O45" s="6"/>
      <c r="P45" s="6"/>
      <c r="Q45" s="6"/>
    </row>
    <row r="46" spans="1:17" ht="16" x14ac:dyDescent="0.2">
      <c r="A46" s="30" t="s">
        <v>104</v>
      </c>
      <c r="B46" s="18" t="s">
        <v>88</v>
      </c>
      <c r="C46" s="18">
        <v>285</v>
      </c>
      <c r="D46" s="19">
        <v>30</v>
      </c>
      <c r="E46" s="18" t="s">
        <v>94</v>
      </c>
      <c r="F46" s="20" t="s">
        <v>75</v>
      </c>
      <c r="G46" s="20" t="s">
        <v>24</v>
      </c>
      <c r="H46" s="20" t="s">
        <v>89</v>
      </c>
      <c r="I46" s="20" t="s">
        <v>53</v>
      </c>
      <c r="J46" s="20" t="s">
        <v>102</v>
      </c>
      <c r="K46" s="20" t="s">
        <v>49</v>
      </c>
      <c r="L46" s="20" t="s">
        <v>78</v>
      </c>
      <c r="M46" s="21">
        <f t="shared" si="2"/>
        <v>85.5</v>
      </c>
      <c r="N46" s="6"/>
      <c r="O46" s="6"/>
      <c r="P46" s="6"/>
      <c r="Q46" s="6"/>
    </row>
    <row r="47" spans="1:17" ht="16" x14ac:dyDescent="0.2">
      <c r="A47" s="30" t="s">
        <v>104</v>
      </c>
      <c r="B47" s="22" t="s">
        <v>51</v>
      </c>
      <c r="C47" s="22">
        <v>285</v>
      </c>
      <c r="D47" s="19">
        <v>35</v>
      </c>
      <c r="E47" s="18" t="s">
        <v>94</v>
      </c>
      <c r="F47" s="20" t="s">
        <v>75</v>
      </c>
      <c r="G47" s="20" t="s">
        <v>57</v>
      </c>
      <c r="H47" s="20" t="s">
        <v>52</v>
      </c>
      <c r="I47" s="20" t="s">
        <v>53</v>
      </c>
      <c r="J47" s="20" t="s">
        <v>102</v>
      </c>
      <c r="K47" s="20" t="s">
        <v>5</v>
      </c>
      <c r="L47" s="20" t="s">
        <v>55</v>
      </c>
      <c r="M47" s="21">
        <f t="shared" si="2"/>
        <v>99.75</v>
      </c>
      <c r="N47" s="6"/>
      <c r="O47" s="6"/>
      <c r="P47" s="6"/>
      <c r="Q47" s="6"/>
    </row>
    <row r="48" spans="1:17" ht="16" x14ac:dyDescent="0.2">
      <c r="A48" s="30" t="s">
        <v>104</v>
      </c>
      <c r="B48" s="18" t="s">
        <v>56</v>
      </c>
      <c r="C48" s="18">
        <v>295</v>
      </c>
      <c r="D48" s="19">
        <v>30</v>
      </c>
      <c r="E48" s="18" t="s">
        <v>94</v>
      </c>
      <c r="F48" s="20" t="s">
        <v>75</v>
      </c>
      <c r="G48" s="20" t="s">
        <v>33</v>
      </c>
      <c r="H48" s="20" t="s">
        <v>58</v>
      </c>
      <c r="I48" s="20" t="s">
        <v>59</v>
      </c>
      <c r="J48" s="20" t="s">
        <v>92</v>
      </c>
      <c r="K48" s="20" t="s">
        <v>59</v>
      </c>
      <c r="L48" s="20" t="s">
        <v>18</v>
      </c>
      <c r="M48" s="21">
        <f t="shared" si="2"/>
        <v>88.5</v>
      </c>
      <c r="N48" s="6"/>
      <c r="O48" s="6"/>
      <c r="P48" s="6"/>
      <c r="Q48" s="6"/>
    </row>
    <row r="49" spans="1:17" ht="15" customHeight="1" x14ac:dyDescent="0.2">
      <c r="A49" s="30" t="s">
        <v>104</v>
      </c>
      <c r="B49" s="18" t="s">
        <v>64</v>
      </c>
      <c r="C49" s="18">
        <v>305</v>
      </c>
      <c r="D49" s="19">
        <v>30</v>
      </c>
      <c r="E49" s="18" t="s">
        <v>94</v>
      </c>
      <c r="F49" s="20" t="s">
        <v>75</v>
      </c>
      <c r="G49" s="20" t="s">
        <v>87</v>
      </c>
      <c r="H49" s="20" t="s">
        <v>65</v>
      </c>
      <c r="I49" s="20" t="s">
        <v>61</v>
      </c>
      <c r="J49" s="20" t="s">
        <v>72</v>
      </c>
      <c r="K49" s="20" t="s">
        <v>103</v>
      </c>
      <c r="L49" s="20" t="s">
        <v>35</v>
      </c>
      <c r="M49" s="21">
        <f t="shared" si="2"/>
        <v>91.5</v>
      </c>
      <c r="N49" s="6"/>
      <c r="O49" s="6"/>
      <c r="P49" s="6"/>
      <c r="Q49" s="6"/>
    </row>
    <row r="50" spans="1:17" ht="17" thickBot="1" x14ac:dyDescent="0.25">
      <c r="A50" s="59" t="s">
        <v>104</v>
      </c>
      <c r="B50" s="60" t="s">
        <v>68</v>
      </c>
      <c r="C50" s="60">
        <v>325</v>
      </c>
      <c r="D50" s="61">
        <v>30</v>
      </c>
      <c r="E50" s="61" t="s">
        <v>94</v>
      </c>
      <c r="F50" s="62" t="s">
        <v>75</v>
      </c>
      <c r="G50" s="62" t="s">
        <v>69</v>
      </c>
      <c r="H50" s="62" t="s">
        <v>70</v>
      </c>
      <c r="I50" s="62" t="s">
        <v>67</v>
      </c>
      <c r="J50" s="62" t="s">
        <v>71</v>
      </c>
      <c r="K50" s="62" t="s">
        <v>67</v>
      </c>
      <c r="L50" s="62" t="s">
        <v>7</v>
      </c>
      <c r="M50" s="63">
        <f t="shared" si="2"/>
        <v>97.5</v>
      </c>
      <c r="N50" s="6"/>
      <c r="O50" s="6"/>
      <c r="P50" s="6"/>
      <c r="Q50" s="6"/>
    </row>
    <row r="51" spans="1:17" ht="16" thickBot="1" x14ac:dyDescent="0.25">
      <c r="A51" s="2"/>
      <c r="B51" s="2"/>
      <c r="C51" s="2"/>
      <c r="E51" s="6"/>
      <c r="F51" s="3"/>
      <c r="G51" s="3"/>
      <c r="H51" s="3"/>
      <c r="I51" s="3"/>
      <c r="J51" s="3"/>
      <c r="K51" s="3"/>
      <c r="L51" s="3"/>
      <c r="M51" s="8"/>
      <c r="N51" s="6"/>
      <c r="O51" s="6"/>
      <c r="P51" s="6"/>
      <c r="Q51" s="6"/>
    </row>
    <row r="52" spans="1:17" ht="16" x14ac:dyDescent="0.2">
      <c r="A52" s="29" t="s">
        <v>122</v>
      </c>
      <c r="B52" s="14" t="s">
        <v>105</v>
      </c>
      <c r="C52" s="14">
        <v>245</v>
      </c>
      <c r="D52" s="13">
        <v>35</v>
      </c>
      <c r="E52" s="14" t="s">
        <v>106</v>
      </c>
      <c r="F52" s="15" t="s">
        <v>75</v>
      </c>
      <c r="G52" s="15" t="s">
        <v>44</v>
      </c>
      <c r="H52" s="15" t="s">
        <v>3</v>
      </c>
      <c r="I52" s="15" t="s">
        <v>4</v>
      </c>
      <c r="J52" s="15" t="s">
        <v>5</v>
      </c>
      <c r="K52" s="15" t="s">
        <v>107</v>
      </c>
      <c r="L52" s="15" t="s">
        <v>78</v>
      </c>
      <c r="M52" s="16">
        <f t="shared" ref="M52:M66" si="3">C52*(D52/100)</f>
        <v>85.75</v>
      </c>
      <c r="N52" s="6"/>
      <c r="O52" s="6"/>
      <c r="P52" s="6"/>
      <c r="Q52" s="6"/>
    </row>
    <row r="53" spans="1:17" ht="16" x14ac:dyDescent="0.2">
      <c r="A53" s="30" t="s">
        <v>122</v>
      </c>
      <c r="B53" s="18" t="s">
        <v>108</v>
      </c>
      <c r="C53" s="18">
        <v>245</v>
      </c>
      <c r="D53" s="19">
        <v>40</v>
      </c>
      <c r="E53" s="18" t="s">
        <v>106</v>
      </c>
      <c r="F53" s="20" t="s">
        <v>75</v>
      </c>
      <c r="G53" s="20" t="s">
        <v>33</v>
      </c>
      <c r="H53" s="20" t="s">
        <v>3</v>
      </c>
      <c r="I53" s="20" t="s">
        <v>4</v>
      </c>
      <c r="J53" s="20" t="s">
        <v>5</v>
      </c>
      <c r="K53" s="20" t="s">
        <v>4</v>
      </c>
      <c r="L53" s="20" t="s">
        <v>7</v>
      </c>
      <c r="M53" s="21">
        <f t="shared" si="3"/>
        <v>98</v>
      </c>
      <c r="N53" s="6"/>
      <c r="O53" s="6"/>
      <c r="P53" s="6"/>
      <c r="Q53" s="6"/>
    </row>
    <row r="54" spans="1:17" ht="16" x14ac:dyDescent="0.2">
      <c r="A54" s="30" t="s">
        <v>122</v>
      </c>
      <c r="B54" s="18" t="s">
        <v>109</v>
      </c>
      <c r="C54" s="18">
        <v>245</v>
      </c>
      <c r="D54" s="19">
        <v>45</v>
      </c>
      <c r="E54" s="18" t="s">
        <v>106</v>
      </c>
      <c r="F54" s="20" t="s">
        <v>75</v>
      </c>
      <c r="G54" s="20" t="s">
        <v>33</v>
      </c>
      <c r="H54" s="20" t="s">
        <v>97</v>
      </c>
      <c r="I54" s="20" t="s">
        <v>98</v>
      </c>
      <c r="J54" s="20" t="s">
        <v>12</v>
      </c>
      <c r="K54" s="20" t="s">
        <v>95</v>
      </c>
      <c r="L54" s="20" t="s">
        <v>50</v>
      </c>
      <c r="M54" s="21">
        <f t="shared" si="3"/>
        <v>110.25</v>
      </c>
      <c r="N54" s="6"/>
      <c r="O54" s="6"/>
      <c r="P54" s="6"/>
      <c r="Q54" s="6"/>
    </row>
    <row r="55" spans="1:17" ht="16" x14ac:dyDescent="0.2">
      <c r="A55" s="30" t="s">
        <v>122</v>
      </c>
      <c r="B55" s="18" t="s">
        <v>110</v>
      </c>
      <c r="C55" s="18">
        <v>245</v>
      </c>
      <c r="D55" s="19">
        <v>50</v>
      </c>
      <c r="E55" s="18" t="s">
        <v>106</v>
      </c>
      <c r="F55" s="20" t="s">
        <v>75</v>
      </c>
      <c r="G55" s="20" t="s">
        <v>87</v>
      </c>
      <c r="H55" s="20" t="s">
        <v>111</v>
      </c>
      <c r="I55" s="20" t="s">
        <v>112</v>
      </c>
      <c r="J55" s="20" t="s">
        <v>53</v>
      </c>
      <c r="K55" s="20" t="s">
        <v>113</v>
      </c>
      <c r="L55" s="20" t="s">
        <v>114</v>
      </c>
      <c r="M55" s="21">
        <f t="shared" si="3"/>
        <v>122.5</v>
      </c>
      <c r="N55" s="6"/>
      <c r="O55" s="6"/>
      <c r="P55" s="6"/>
      <c r="Q55" s="6"/>
    </row>
    <row r="56" spans="1:17" ht="15" customHeight="1" x14ac:dyDescent="0.2">
      <c r="A56" s="30" t="s">
        <v>122</v>
      </c>
      <c r="B56" s="18" t="s">
        <v>20</v>
      </c>
      <c r="C56" s="18">
        <v>255</v>
      </c>
      <c r="D56" s="19">
        <v>35</v>
      </c>
      <c r="E56" s="18" t="s">
        <v>106</v>
      </c>
      <c r="F56" s="20" t="s">
        <v>75</v>
      </c>
      <c r="G56" s="20" t="s">
        <v>33</v>
      </c>
      <c r="H56" s="20" t="s">
        <v>16</v>
      </c>
      <c r="I56" s="20" t="s">
        <v>10</v>
      </c>
      <c r="J56" s="20" t="s">
        <v>11</v>
      </c>
      <c r="K56" s="20" t="s">
        <v>37</v>
      </c>
      <c r="L56" s="20" t="s">
        <v>18</v>
      </c>
      <c r="M56" s="21">
        <f t="shared" si="3"/>
        <v>89.25</v>
      </c>
      <c r="N56" s="6"/>
      <c r="O56" s="6"/>
      <c r="P56" s="6"/>
      <c r="Q56" s="6"/>
    </row>
    <row r="57" spans="1:17" ht="16" x14ac:dyDescent="0.2">
      <c r="A57" s="55" t="s">
        <v>122</v>
      </c>
      <c r="B57" s="56" t="s">
        <v>22</v>
      </c>
      <c r="C57" s="56">
        <v>255</v>
      </c>
      <c r="D57" s="56">
        <v>40</v>
      </c>
      <c r="E57" s="56" t="s">
        <v>106</v>
      </c>
      <c r="F57" s="57" t="s">
        <v>75</v>
      </c>
      <c r="G57" s="57" t="s">
        <v>57</v>
      </c>
      <c r="H57" s="57" t="s">
        <v>16</v>
      </c>
      <c r="I57" s="57" t="s">
        <v>10</v>
      </c>
      <c r="J57" s="57" t="s">
        <v>11</v>
      </c>
      <c r="K57" s="57" t="s">
        <v>113</v>
      </c>
      <c r="L57" s="57" t="s">
        <v>26</v>
      </c>
      <c r="M57" s="58">
        <f t="shared" si="3"/>
        <v>102</v>
      </c>
      <c r="N57" s="6"/>
      <c r="O57" s="6"/>
      <c r="P57" s="6"/>
      <c r="Q57" s="6"/>
    </row>
    <row r="58" spans="1:17" ht="16" x14ac:dyDescent="0.2">
      <c r="A58" s="30" t="s">
        <v>122</v>
      </c>
      <c r="B58" s="18" t="s">
        <v>115</v>
      </c>
      <c r="C58" s="18">
        <v>265</v>
      </c>
      <c r="D58" s="19">
        <v>30</v>
      </c>
      <c r="E58" s="18" t="s">
        <v>106</v>
      </c>
      <c r="F58" s="20" t="s">
        <v>75</v>
      </c>
      <c r="G58" s="20" t="s">
        <v>33</v>
      </c>
      <c r="H58" s="20" t="s">
        <v>28</v>
      </c>
      <c r="I58" s="20" t="s">
        <v>29</v>
      </c>
      <c r="J58" s="20" t="s">
        <v>30</v>
      </c>
      <c r="K58" s="20" t="s">
        <v>116</v>
      </c>
      <c r="L58" s="20" t="s">
        <v>31</v>
      </c>
      <c r="M58" s="21">
        <f t="shared" si="3"/>
        <v>79.5</v>
      </c>
      <c r="N58" s="6"/>
      <c r="O58" s="6"/>
      <c r="P58" s="6"/>
      <c r="Q58" s="6"/>
    </row>
    <row r="59" spans="1:17" ht="16" x14ac:dyDescent="0.2">
      <c r="A59" s="30" t="s">
        <v>122</v>
      </c>
      <c r="B59" s="18" t="s">
        <v>117</v>
      </c>
      <c r="C59" s="18">
        <v>265</v>
      </c>
      <c r="D59" s="19">
        <v>35</v>
      </c>
      <c r="E59" s="18" t="s">
        <v>106</v>
      </c>
      <c r="F59" s="20" t="s">
        <v>75</v>
      </c>
      <c r="G59" s="20" t="s">
        <v>57</v>
      </c>
      <c r="H59" s="20" t="s">
        <v>34</v>
      </c>
      <c r="I59" s="20" t="s">
        <v>29</v>
      </c>
      <c r="J59" s="20" t="s">
        <v>30</v>
      </c>
      <c r="K59" s="20" t="s">
        <v>83</v>
      </c>
      <c r="L59" s="20" t="s">
        <v>35</v>
      </c>
      <c r="M59" s="21">
        <f t="shared" si="3"/>
        <v>92.75</v>
      </c>
      <c r="N59" s="6"/>
      <c r="O59" s="6"/>
      <c r="P59" s="6"/>
      <c r="Q59" s="6"/>
    </row>
    <row r="60" spans="1:17" ht="16" x14ac:dyDescent="0.2">
      <c r="A60" s="30" t="s">
        <v>122</v>
      </c>
      <c r="B60" s="18" t="s">
        <v>36</v>
      </c>
      <c r="C60" s="18">
        <v>265</v>
      </c>
      <c r="D60" s="19">
        <v>40</v>
      </c>
      <c r="E60" s="18" t="s">
        <v>106</v>
      </c>
      <c r="F60" s="20" t="s">
        <v>75</v>
      </c>
      <c r="G60" s="20" t="s">
        <v>33</v>
      </c>
      <c r="H60" s="20" t="s">
        <v>34</v>
      </c>
      <c r="I60" s="20" t="s">
        <v>29</v>
      </c>
      <c r="J60" s="20" t="s">
        <v>30</v>
      </c>
      <c r="K60" s="20" t="s">
        <v>113</v>
      </c>
      <c r="L60" s="20" t="s">
        <v>85</v>
      </c>
      <c r="M60" s="21">
        <f t="shared" si="3"/>
        <v>106</v>
      </c>
      <c r="N60" s="6"/>
      <c r="O60" s="6"/>
      <c r="P60" s="6"/>
      <c r="Q60" s="6"/>
    </row>
    <row r="61" spans="1:17" ht="16" x14ac:dyDescent="0.2">
      <c r="A61" s="30" t="s">
        <v>122</v>
      </c>
      <c r="B61" s="18" t="s">
        <v>118</v>
      </c>
      <c r="C61" s="18">
        <v>275</v>
      </c>
      <c r="D61" s="19">
        <v>30</v>
      </c>
      <c r="E61" s="18" t="s">
        <v>106</v>
      </c>
      <c r="F61" s="20" t="s">
        <v>75</v>
      </c>
      <c r="G61" s="20" t="s">
        <v>57</v>
      </c>
      <c r="H61" s="20" t="s">
        <v>28</v>
      </c>
      <c r="I61" s="20" t="s">
        <v>29</v>
      </c>
      <c r="J61" s="20" t="s">
        <v>40</v>
      </c>
      <c r="K61" s="20" t="s">
        <v>53</v>
      </c>
      <c r="L61" s="20" t="s">
        <v>42</v>
      </c>
      <c r="M61" s="21">
        <f t="shared" si="3"/>
        <v>82.5</v>
      </c>
      <c r="N61" s="6"/>
      <c r="O61" s="6"/>
      <c r="P61" s="6"/>
      <c r="Q61" s="6"/>
    </row>
    <row r="62" spans="1:17" ht="15" customHeight="1" x14ac:dyDescent="0.2">
      <c r="A62" s="46" t="s">
        <v>122</v>
      </c>
      <c r="B62" s="47" t="s">
        <v>43</v>
      </c>
      <c r="C62" s="47">
        <v>275</v>
      </c>
      <c r="D62" s="47">
        <v>35</v>
      </c>
      <c r="E62" s="47" t="s">
        <v>106</v>
      </c>
      <c r="F62" s="48" t="s">
        <v>75</v>
      </c>
      <c r="G62" s="48" t="s">
        <v>87</v>
      </c>
      <c r="H62" s="48" t="s">
        <v>45</v>
      </c>
      <c r="I62" s="48" t="s">
        <v>29</v>
      </c>
      <c r="J62" s="48" t="s">
        <v>40</v>
      </c>
      <c r="K62" s="48" t="s">
        <v>12</v>
      </c>
      <c r="L62" s="48" t="s">
        <v>46</v>
      </c>
      <c r="M62" s="45">
        <f t="shared" si="3"/>
        <v>96.25</v>
      </c>
      <c r="N62" s="6"/>
      <c r="O62" s="6"/>
      <c r="P62" s="6"/>
      <c r="Q62" s="6"/>
    </row>
    <row r="63" spans="1:17" ht="16" x14ac:dyDescent="0.2">
      <c r="A63" s="55" t="s">
        <v>122</v>
      </c>
      <c r="B63" s="56" t="s">
        <v>47</v>
      </c>
      <c r="C63" s="56">
        <v>275</v>
      </c>
      <c r="D63" s="56">
        <v>40</v>
      </c>
      <c r="E63" s="56" t="s">
        <v>106</v>
      </c>
      <c r="F63" s="57" t="s">
        <v>75</v>
      </c>
      <c r="G63" s="57" t="s">
        <v>57</v>
      </c>
      <c r="H63" s="57" t="s">
        <v>45</v>
      </c>
      <c r="I63" s="57" t="s">
        <v>29</v>
      </c>
      <c r="J63" s="57" t="s">
        <v>40</v>
      </c>
      <c r="K63" s="57" t="s">
        <v>10</v>
      </c>
      <c r="L63" s="57" t="s">
        <v>50</v>
      </c>
      <c r="M63" s="58">
        <f t="shared" si="3"/>
        <v>110</v>
      </c>
      <c r="N63" s="6"/>
      <c r="O63" s="6"/>
      <c r="P63" s="6"/>
      <c r="Q63" s="6"/>
    </row>
    <row r="64" spans="1:17" ht="16" x14ac:dyDescent="0.2">
      <c r="A64" s="30" t="s">
        <v>122</v>
      </c>
      <c r="B64" s="18" t="s">
        <v>120</v>
      </c>
      <c r="C64" s="18">
        <v>285</v>
      </c>
      <c r="D64" s="19">
        <v>30</v>
      </c>
      <c r="E64" s="18" t="s">
        <v>106</v>
      </c>
      <c r="F64" s="20" t="s">
        <v>75</v>
      </c>
      <c r="G64" s="20" t="s">
        <v>87</v>
      </c>
      <c r="H64" s="20" t="s">
        <v>89</v>
      </c>
      <c r="I64" s="20" t="s">
        <v>53</v>
      </c>
      <c r="J64" s="20" t="s">
        <v>54</v>
      </c>
      <c r="K64" s="20" t="s">
        <v>81</v>
      </c>
      <c r="L64" s="20" t="s">
        <v>78</v>
      </c>
      <c r="M64" s="21">
        <f t="shared" si="3"/>
        <v>85.5</v>
      </c>
      <c r="N64" s="6"/>
      <c r="O64" s="6"/>
      <c r="P64" s="6"/>
      <c r="Q64" s="6"/>
    </row>
    <row r="65" spans="1:17" ht="16" x14ac:dyDescent="0.2">
      <c r="A65" s="30" t="s">
        <v>122</v>
      </c>
      <c r="B65" s="22" t="s">
        <v>51</v>
      </c>
      <c r="C65" s="22">
        <v>285</v>
      </c>
      <c r="D65" s="19">
        <v>35</v>
      </c>
      <c r="E65" s="18" t="s">
        <v>106</v>
      </c>
      <c r="F65" s="20" t="s">
        <v>75</v>
      </c>
      <c r="G65" s="20" t="s">
        <v>87</v>
      </c>
      <c r="H65" s="20" t="s">
        <v>52</v>
      </c>
      <c r="I65" s="20" t="s">
        <v>53</v>
      </c>
      <c r="J65" s="20" t="s">
        <v>54</v>
      </c>
      <c r="K65" s="20" t="s">
        <v>5</v>
      </c>
      <c r="L65" s="20" t="s">
        <v>55</v>
      </c>
      <c r="M65" s="21">
        <f t="shared" si="3"/>
        <v>99.75</v>
      </c>
      <c r="N65" s="6"/>
      <c r="O65" s="6"/>
      <c r="P65" s="6"/>
      <c r="Q65" s="6"/>
    </row>
    <row r="66" spans="1:17" ht="17" thickBot="1" x14ac:dyDescent="0.25">
      <c r="A66" s="49" t="s">
        <v>122</v>
      </c>
      <c r="B66" s="50" t="s">
        <v>68</v>
      </c>
      <c r="C66" s="50">
        <v>325</v>
      </c>
      <c r="D66" s="51">
        <v>30</v>
      </c>
      <c r="E66" s="51" t="s">
        <v>106</v>
      </c>
      <c r="F66" s="52" t="s">
        <v>75</v>
      </c>
      <c r="G66" s="52" t="s">
        <v>121</v>
      </c>
      <c r="H66" s="52" t="s">
        <v>70</v>
      </c>
      <c r="I66" s="52" t="s">
        <v>67</v>
      </c>
      <c r="J66" s="52" t="s">
        <v>71</v>
      </c>
      <c r="K66" s="52" t="s">
        <v>54</v>
      </c>
      <c r="L66" s="52" t="s">
        <v>7</v>
      </c>
      <c r="M66" s="53">
        <f t="shared" si="3"/>
        <v>97.5</v>
      </c>
      <c r="N66" s="6"/>
      <c r="O66" s="6"/>
      <c r="P66" s="6"/>
      <c r="Q66" s="6"/>
    </row>
    <row r="67" spans="1:17" ht="16" thickBot="1" x14ac:dyDescent="0.25">
      <c r="A67" s="2"/>
      <c r="B67" s="2"/>
      <c r="C67" s="2"/>
      <c r="E67" s="6"/>
      <c r="F67" s="3"/>
      <c r="G67" s="3"/>
      <c r="H67" s="3"/>
      <c r="I67" s="3"/>
      <c r="J67" s="3"/>
      <c r="K67" s="3"/>
      <c r="L67" s="3"/>
      <c r="M67" s="8"/>
      <c r="N67" s="6"/>
      <c r="O67" s="6"/>
      <c r="P67" s="6"/>
      <c r="Q67" s="6"/>
    </row>
    <row r="68" spans="1:17" ht="16" x14ac:dyDescent="0.2">
      <c r="A68" s="29" t="s">
        <v>128</v>
      </c>
      <c r="B68" s="14" t="s">
        <v>73</v>
      </c>
      <c r="C68" s="14">
        <v>245</v>
      </c>
      <c r="D68" s="13">
        <v>35</v>
      </c>
      <c r="E68" s="14" t="s">
        <v>123</v>
      </c>
      <c r="F68" s="15" t="s">
        <v>124</v>
      </c>
      <c r="G68" s="15" t="s">
        <v>44</v>
      </c>
      <c r="H68" s="15" t="s">
        <v>3</v>
      </c>
      <c r="I68" s="15" t="s">
        <v>4</v>
      </c>
      <c r="J68" s="15" t="s">
        <v>5</v>
      </c>
      <c r="K68" s="15" t="s">
        <v>19</v>
      </c>
      <c r="L68" s="15" t="s">
        <v>78</v>
      </c>
      <c r="M68" s="16">
        <f t="shared" ref="M68:M77" si="4">C68*(D68/100)</f>
        <v>85.75</v>
      </c>
      <c r="N68" s="6"/>
      <c r="O68" s="6"/>
      <c r="P68" s="6"/>
      <c r="Q68" s="6"/>
    </row>
    <row r="69" spans="1:17" ht="16" x14ac:dyDescent="0.2">
      <c r="A69" s="30" t="s">
        <v>128</v>
      </c>
      <c r="B69" s="18" t="s">
        <v>79</v>
      </c>
      <c r="C69" s="18">
        <v>245</v>
      </c>
      <c r="D69" s="19">
        <v>40</v>
      </c>
      <c r="E69" s="18" t="s">
        <v>123</v>
      </c>
      <c r="F69" s="20" t="s">
        <v>124</v>
      </c>
      <c r="G69" s="20" t="s">
        <v>33</v>
      </c>
      <c r="H69" s="20" t="s">
        <v>3</v>
      </c>
      <c r="I69" s="20" t="s">
        <v>4</v>
      </c>
      <c r="J69" s="20" t="s">
        <v>5</v>
      </c>
      <c r="K69" s="20" t="s">
        <v>113</v>
      </c>
      <c r="L69" s="20" t="s">
        <v>7</v>
      </c>
      <c r="M69" s="21">
        <f t="shared" si="4"/>
        <v>98</v>
      </c>
      <c r="N69" s="6"/>
      <c r="O69" s="6"/>
      <c r="P69" s="6"/>
      <c r="Q69" s="6"/>
    </row>
    <row r="70" spans="1:17" ht="16" x14ac:dyDescent="0.2">
      <c r="A70" s="30" t="s">
        <v>128</v>
      </c>
      <c r="B70" s="18" t="s">
        <v>22</v>
      </c>
      <c r="C70" s="18">
        <v>255</v>
      </c>
      <c r="D70" s="19">
        <v>40</v>
      </c>
      <c r="E70" s="18" t="s">
        <v>123</v>
      </c>
      <c r="F70" s="20" t="s">
        <v>124</v>
      </c>
      <c r="G70" s="20" t="s">
        <v>33</v>
      </c>
      <c r="H70" s="20" t="s">
        <v>16</v>
      </c>
      <c r="I70" s="20" t="s">
        <v>10</v>
      </c>
      <c r="J70" s="20" t="s">
        <v>11</v>
      </c>
      <c r="K70" s="20" t="s">
        <v>19</v>
      </c>
      <c r="L70" s="20" t="s">
        <v>26</v>
      </c>
      <c r="M70" s="21">
        <f t="shared" si="4"/>
        <v>102</v>
      </c>
      <c r="N70" s="6"/>
      <c r="O70" s="6"/>
      <c r="P70" s="6"/>
      <c r="Q70" s="6"/>
    </row>
    <row r="71" spans="1:17" ht="16" x14ac:dyDescent="0.2">
      <c r="A71" s="108" t="s">
        <v>128</v>
      </c>
      <c r="B71" s="110" t="s">
        <v>32</v>
      </c>
      <c r="C71" s="110">
        <v>265</v>
      </c>
      <c r="D71" s="110">
        <v>35</v>
      </c>
      <c r="E71" s="110" t="s">
        <v>123</v>
      </c>
      <c r="F71" s="111" t="s">
        <v>125</v>
      </c>
      <c r="G71" s="111" t="s">
        <v>24</v>
      </c>
      <c r="H71" s="111" t="s">
        <v>34</v>
      </c>
      <c r="I71" s="111" t="s">
        <v>29</v>
      </c>
      <c r="J71" s="111" t="s">
        <v>30</v>
      </c>
      <c r="K71" s="111" t="s">
        <v>41</v>
      </c>
      <c r="L71" s="111" t="s">
        <v>35</v>
      </c>
      <c r="M71" s="112">
        <f t="shared" si="4"/>
        <v>92.75</v>
      </c>
      <c r="N71" s="6"/>
      <c r="O71" s="6"/>
      <c r="P71" s="6"/>
      <c r="Q71" s="6"/>
    </row>
    <row r="72" spans="1:17" ht="15" customHeight="1" x14ac:dyDescent="0.2">
      <c r="A72" s="30" t="s">
        <v>128</v>
      </c>
      <c r="B72" s="18" t="s">
        <v>36</v>
      </c>
      <c r="C72" s="18">
        <v>265</v>
      </c>
      <c r="D72" s="19">
        <v>40</v>
      </c>
      <c r="E72" s="18" t="s">
        <v>123</v>
      </c>
      <c r="F72" s="20" t="s">
        <v>125</v>
      </c>
      <c r="G72" s="20" t="s">
        <v>57</v>
      </c>
      <c r="H72" s="20" t="s">
        <v>34</v>
      </c>
      <c r="I72" s="20" t="s">
        <v>29</v>
      </c>
      <c r="J72" s="20" t="s">
        <v>30</v>
      </c>
      <c r="K72" s="20" t="s">
        <v>83</v>
      </c>
      <c r="L72" s="20" t="s">
        <v>85</v>
      </c>
      <c r="M72" s="21">
        <f t="shared" si="4"/>
        <v>106</v>
      </c>
      <c r="N72" s="6"/>
      <c r="O72" s="6"/>
      <c r="P72" s="6"/>
      <c r="Q72" s="6"/>
    </row>
    <row r="73" spans="1:17" ht="16" x14ac:dyDescent="0.2">
      <c r="A73" s="30" t="s">
        <v>128</v>
      </c>
      <c r="B73" s="18" t="s">
        <v>47</v>
      </c>
      <c r="C73" s="18">
        <v>275</v>
      </c>
      <c r="D73" s="19">
        <v>40</v>
      </c>
      <c r="E73" s="18" t="s">
        <v>123</v>
      </c>
      <c r="F73" s="20" t="s">
        <v>125</v>
      </c>
      <c r="G73" s="20" t="s">
        <v>48</v>
      </c>
      <c r="H73" s="20" t="s">
        <v>45</v>
      </c>
      <c r="I73" s="20" t="s">
        <v>29</v>
      </c>
      <c r="J73" s="20" t="s">
        <v>40</v>
      </c>
      <c r="K73" s="20" t="s">
        <v>41</v>
      </c>
      <c r="L73" s="20" t="s">
        <v>50</v>
      </c>
      <c r="M73" s="21">
        <f t="shared" si="4"/>
        <v>110</v>
      </c>
      <c r="N73" s="6"/>
      <c r="O73" s="6"/>
      <c r="P73" s="6"/>
      <c r="Q73" s="6"/>
    </row>
    <row r="74" spans="1:17" ht="15" customHeight="1" x14ac:dyDescent="0.2">
      <c r="A74" s="108" t="s">
        <v>128</v>
      </c>
      <c r="B74" s="109" t="s">
        <v>51</v>
      </c>
      <c r="C74" s="109">
        <v>285</v>
      </c>
      <c r="D74" s="110">
        <v>35</v>
      </c>
      <c r="E74" s="110" t="s">
        <v>123</v>
      </c>
      <c r="F74" s="111" t="s">
        <v>125</v>
      </c>
      <c r="G74" s="111" t="s">
        <v>87</v>
      </c>
      <c r="H74" s="111" t="s">
        <v>52</v>
      </c>
      <c r="I74" s="111" t="s">
        <v>53</v>
      </c>
      <c r="J74" s="111" t="s">
        <v>54</v>
      </c>
      <c r="K74" s="111" t="s">
        <v>59</v>
      </c>
      <c r="L74" s="111" t="s">
        <v>55</v>
      </c>
      <c r="M74" s="112">
        <f t="shared" si="4"/>
        <v>99.75</v>
      </c>
      <c r="N74" s="6"/>
      <c r="O74" s="6"/>
      <c r="P74" s="6"/>
      <c r="Q74" s="6"/>
    </row>
    <row r="75" spans="1:17" ht="16" x14ac:dyDescent="0.2">
      <c r="A75" s="30" t="s">
        <v>128</v>
      </c>
      <c r="B75" s="18" t="s">
        <v>56</v>
      </c>
      <c r="C75" s="18">
        <v>295</v>
      </c>
      <c r="D75" s="19">
        <v>30</v>
      </c>
      <c r="E75" s="18" t="s">
        <v>123</v>
      </c>
      <c r="F75" s="20" t="s">
        <v>125</v>
      </c>
      <c r="G75" s="20" t="s">
        <v>87</v>
      </c>
      <c r="H75" s="20" t="s">
        <v>58</v>
      </c>
      <c r="I75" s="20" t="s">
        <v>59</v>
      </c>
      <c r="J75" s="20" t="s">
        <v>60</v>
      </c>
      <c r="K75" s="20" t="s">
        <v>126</v>
      </c>
      <c r="L75" s="20" t="s">
        <v>18</v>
      </c>
      <c r="M75" s="21">
        <f t="shared" si="4"/>
        <v>88.5</v>
      </c>
      <c r="N75" s="6"/>
      <c r="O75" s="6"/>
      <c r="P75" s="6"/>
      <c r="Q75" s="6"/>
    </row>
    <row r="76" spans="1:17" ht="15" customHeight="1" x14ac:dyDescent="0.2">
      <c r="A76" s="30" t="s">
        <v>128</v>
      </c>
      <c r="B76" s="18" t="s">
        <v>64</v>
      </c>
      <c r="C76" s="18">
        <v>305</v>
      </c>
      <c r="D76" s="19">
        <v>30</v>
      </c>
      <c r="E76" s="18" t="s">
        <v>123</v>
      </c>
      <c r="F76" s="20" t="s">
        <v>125</v>
      </c>
      <c r="G76" s="20" t="s">
        <v>48</v>
      </c>
      <c r="H76" s="20" t="s">
        <v>65</v>
      </c>
      <c r="I76" s="20" t="s">
        <v>61</v>
      </c>
      <c r="J76" s="20" t="s">
        <v>66</v>
      </c>
      <c r="K76" s="20" t="s">
        <v>127</v>
      </c>
      <c r="L76" s="20" t="s">
        <v>35</v>
      </c>
      <c r="M76" s="21">
        <f t="shared" si="4"/>
        <v>91.5</v>
      </c>
      <c r="N76" s="6"/>
      <c r="O76" s="6"/>
      <c r="P76" s="6"/>
      <c r="Q76" s="6"/>
    </row>
    <row r="77" spans="1:17" ht="17" thickBot="1" x14ac:dyDescent="0.25">
      <c r="A77" s="31" t="s">
        <v>128</v>
      </c>
      <c r="B77" s="24" t="s">
        <v>68</v>
      </c>
      <c r="C77" s="24">
        <v>325</v>
      </c>
      <c r="D77" s="25">
        <v>30</v>
      </c>
      <c r="E77" s="26" t="s">
        <v>123</v>
      </c>
      <c r="F77" s="27" t="s">
        <v>125</v>
      </c>
      <c r="G77" s="27" t="s">
        <v>121</v>
      </c>
      <c r="H77" s="27" t="s">
        <v>70</v>
      </c>
      <c r="I77" s="27" t="s">
        <v>67</v>
      </c>
      <c r="J77" s="27" t="s">
        <v>71</v>
      </c>
      <c r="K77" s="27" t="s">
        <v>66</v>
      </c>
      <c r="L77" s="27" t="s">
        <v>7</v>
      </c>
      <c r="M77" s="28">
        <f t="shared" si="4"/>
        <v>97.5</v>
      </c>
      <c r="N77" s="6"/>
      <c r="O77" s="6"/>
      <c r="P77" s="6"/>
      <c r="Q77" s="6"/>
    </row>
    <row r="78" spans="1:17" ht="16" thickBot="1" x14ac:dyDescent="0.25">
      <c r="A78" s="2"/>
      <c r="B78" s="2"/>
      <c r="C78" s="2"/>
      <c r="E78" s="6"/>
      <c r="F78" s="3"/>
      <c r="G78" s="3"/>
      <c r="H78" s="3"/>
      <c r="I78" s="3"/>
      <c r="J78" s="3"/>
      <c r="K78" s="3"/>
      <c r="L78" s="3"/>
      <c r="M78" s="8"/>
      <c r="N78" s="6"/>
      <c r="O78" s="6"/>
      <c r="P78" s="6"/>
      <c r="Q78" s="6"/>
    </row>
    <row r="79" spans="1:17" ht="15" customHeight="1" x14ac:dyDescent="0.2">
      <c r="A79" s="29" t="s">
        <v>138</v>
      </c>
      <c r="B79" s="14" t="s">
        <v>105</v>
      </c>
      <c r="C79" s="14">
        <v>245</v>
      </c>
      <c r="D79" s="13">
        <v>35</v>
      </c>
      <c r="E79" s="14" t="s">
        <v>129</v>
      </c>
      <c r="F79" s="15" t="s">
        <v>130</v>
      </c>
      <c r="G79" s="15" t="s">
        <v>21</v>
      </c>
      <c r="H79" s="15" t="s">
        <v>3</v>
      </c>
      <c r="I79" s="15" t="s">
        <v>4</v>
      </c>
      <c r="J79" s="15" t="s">
        <v>5</v>
      </c>
      <c r="K79" s="15" t="s">
        <v>4</v>
      </c>
      <c r="L79" s="15" t="s">
        <v>78</v>
      </c>
      <c r="M79" s="16">
        <f t="shared" ref="M79:M92" si="5">C79*(D79/100)</f>
        <v>85.75</v>
      </c>
      <c r="N79" s="6"/>
      <c r="O79" s="6"/>
      <c r="P79" s="6"/>
      <c r="Q79" s="6"/>
    </row>
    <row r="80" spans="1:17" ht="16" x14ac:dyDescent="0.2">
      <c r="A80" s="30" t="s">
        <v>138</v>
      </c>
      <c r="B80" s="18" t="s">
        <v>108</v>
      </c>
      <c r="C80" s="18">
        <v>245</v>
      </c>
      <c r="D80" s="19">
        <v>40</v>
      </c>
      <c r="E80" s="18" t="s">
        <v>129</v>
      </c>
      <c r="F80" s="20" t="s">
        <v>130</v>
      </c>
      <c r="G80" s="20" t="s">
        <v>44</v>
      </c>
      <c r="H80" s="20" t="s">
        <v>3</v>
      </c>
      <c r="I80" s="20" t="s">
        <v>4</v>
      </c>
      <c r="J80" s="20" t="s">
        <v>5</v>
      </c>
      <c r="K80" s="20" t="s">
        <v>95</v>
      </c>
      <c r="L80" s="20" t="s">
        <v>7</v>
      </c>
      <c r="M80" s="21">
        <f t="shared" si="5"/>
        <v>98</v>
      </c>
      <c r="N80" s="6"/>
      <c r="O80" s="6"/>
      <c r="P80" s="6"/>
      <c r="Q80" s="6"/>
    </row>
    <row r="81" spans="1:17" ht="15" customHeight="1" x14ac:dyDescent="0.2">
      <c r="A81" s="30" t="s">
        <v>138</v>
      </c>
      <c r="B81" s="18" t="s">
        <v>109</v>
      </c>
      <c r="C81" s="18">
        <v>245</v>
      </c>
      <c r="D81" s="19">
        <v>45</v>
      </c>
      <c r="E81" s="18" t="s">
        <v>129</v>
      </c>
      <c r="F81" s="20" t="s">
        <v>130</v>
      </c>
      <c r="G81" s="20" t="s">
        <v>24</v>
      </c>
      <c r="H81" s="20" t="s">
        <v>97</v>
      </c>
      <c r="I81" s="20" t="s">
        <v>98</v>
      </c>
      <c r="J81" s="20" t="s">
        <v>12</v>
      </c>
      <c r="K81" s="20" t="s">
        <v>17</v>
      </c>
      <c r="L81" s="20" t="s">
        <v>50</v>
      </c>
      <c r="M81" s="21">
        <f t="shared" si="5"/>
        <v>110.25</v>
      </c>
      <c r="N81" s="6"/>
      <c r="O81" s="6"/>
      <c r="P81" s="6"/>
      <c r="Q81" s="6"/>
    </row>
    <row r="82" spans="1:17" ht="16" x14ac:dyDescent="0.2">
      <c r="A82" s="30" t="s">
        <v>138</v>
      </c>
      <c r="B82" s="18" t="s">
        <v>131</v>
      </c>
      <c r="C82" s="18">
        <v>255</v>
      </c>
      <c r="D82" s="19">
        <v>30</v>
      </c>
      <c r="E82" s="18" t="s">
        <v>129</v>
      </c>
      <c r="F82" s="20" t="s">
        <v>130</v>
      </c>
      <c r="G82" s="20" t="s">
        <v>2</v>
      </c>
      <c r="H82" s="20" t="s">
        <v>9</v>
      </c>
      <c r="I82" s="20" t="s">
        <v>10</v>
      </c>
      <c r="J82" s="20" t="s">
        <v>11</v>
      </c>
      <c r="K82" s="20" t="s">
        <v>37</v>
      </c>
      <c r="L82" s="20" t="s">
        <v>80</v>
      </c>
      <c r="M82" s="21">
        <f t="shared" si="5"/>
        <v>76.5</v>
      </c>
      <c r="N82" s="6"/>
      <c r="O82" s="6"/>
      <c r="P82" s="6"/>
      <c r="Q82" s="6"/>
    </row>
    <row r="83" spans="1:17" ht="15" customHeight="1" x14ac:dyDescent="0.2">
      <c r="A83" s="30" t="s">
        <v>138</v>
      </c>
      <c r="B83" s="18" t="s">
        <v>20</v>
      </c>
      <c r="C83" s="18">
        <v>255</v>
      </c>
      <c r="D83" s="19">
        <v>35</v>
      </c>
      <c r="E83" s="18" t="s">
        <v>129</v>
      </c>
      <c r="F83" s="20" t="s">
        <v>130</v>
      </c>
      <c r="G83" s="20" t="s">
        <v>33</v>
      </c>
      <c r="H83" s="20" t="s">
        <v>16</v>
      </c>
      <c r="I83" s="20" t="s">
        <v>10</v>
      </c>
      <c r="J83" s="20" t="s">
        <v>11</v>
      </c>
      <c r="K83" s="20" t="s">
        <v>113</v>
      </c>
      <c r="L83" s="20" t="s">
        <v>18</v>
      </c>
      <c r="M83" s="21">
        <f t="shared" si="5"/>
        <v>89.25</v>
      </c>
      <c r="N83" s="6"/>
      <c r="O83" s="6"/>
      <c r="P83" s="6"/>
      <c r="Q83" s="6"/>
    </row>
    <row r="84" spans="1:17" ht="16" x14ac:dyDescent="0.2">
      <c r="A84" s="30" t="s">
        <v>138</v>
      </c>
      <c r="B84" s="18" t="s">
        <v>22</v>
      </c>
      <c r="C84" s="18">
        <v>255</v>
      </c>
      <c r="D84" s="19">
        <v>40</v>
      </c>
      <c r="E84" s="18" t="s">
        <v>129</v>
      </c>
      <c r="F84" s="20" t="s">
        <v>130</v>
      </c>
      <c r="G84" s="20" t="s">
        <v>33</v>
      </c>
      <c r="H84" s="20" t="s">
        <v>16</v>
      </c>
      <c r="I84" s="20" t="s">
        <v>10</v>
      </c>
      <c r="J84" s="20" t="s">
        <v>11</v>
      </c>
      <c r="K84" s="20" t="s">
        <v>107</v>
      </c>
      <c r="L84" s="20" t="s">
        <v>82</v>
      </c>
      <c r="M84" s="21">
        <f t="shared" si="5"/>
        <v>102</v>
      </c>
      <c r="N84" s="6"/>
      <c r="O84" s="6"/>
      <c r="P84" s="6"/>
      <c r="Q84" s="6"/>
    </row>
    <row r="85" spans="1:17" ht="15" customHeight="1" x14ac:dyDescent="0.2">
      <c r="A85" s="30" t="s">
        <v>138</v>
      </c>
      <c r="B85" s="18" t="s">
        <v>132</v>
      </c>
      <c r="C85" s="18">
        <v>255</v>
      </c>
      <c r="D85" s="19">
        <v>45</v>
      </c>
      <c r="E85" s="18" t="s">
        <v>129</v>
      </c>
      <c r="F85" s="20" t="s">
        <v>130</v>
      </c>
      <c r="G85" s="20" t="s">
        <v>57</v>
      </c>
      <c r="H85" s="20" t="s">
        <v>3</v>
      </c>
      <c r="I85" s="20" t="s">
        <v>4</v>
      </c>
      <c r="J85" s="20" t="s">
        <v>53</v>
      </c>
      <c r="K85" s="20" t="s">
        <v>133</v>
      </c>
      <c r="L85" s="20" t="s">
        <v>134</v>
      </c>
      <c r="M85" s="21">
        <f t="shared" si="5"/>
        <v>114.75</v>
      </c>
      <c r="N85" s="6"/>
      <c r="O85" s="6"/>
      <c r="P85" s="6"/>
      <c r="Q85" s="6"/>
    </row>
    <row r="86" spans="1:17" ht="16" x14ac:dyDescent="0.2">
      <c r="A86" s="30" t="s">
        <v>138</v>
      </c>
      <c r="B86" s="18" t="s">
        <v>117</v>
      </c>
      <c r="C86" s="18">
        <v>265</v>
      </c>
      <c r="D86" s="19">
        <v>35</v>
      </c>
      <c r="E86" s="18" t="s">
        <v>129</v>
      </c>
      <c r="F86" s="20" t="s">
        <v>130</v>
      </c>
      <c r="G86" s="20" t="s">
        <v>24</v>
      </c>
      <c r="H86" s="20" t="s">
        <v>34</v>
      </c>
      <c r="I86" s="20" t="s">
        <v>29</v>
      </c>
      <c r="J86" s="20" t="s">
        <v>30</v>
      </c>
      <c r="K86" s="20" t="s">
        <v>37</v>
      </c>
      <c r="L86" s="20" t="s">
        <v>35</v>
      </c>
      <c r="M86" s="21">
        <f t="shared" si="5"/>
        <v>92.75</v>
      </c>
      <c r="N86" s="6"/>
      <c r="O86" s="6"/>
      <c r="P86" s="6"/>
      <c r="Q86" s="6"/>
    </row>
    <row r="87" spans="1:17" ht="15" customHeight="1" x14ac:dyDescent="0.2">
      <c r="A87" s="30" t="s">
        <v>138</v>
      </c>
      <c r="B87" s="18" t="s">
        <v>36</v>
      </c>
      <c r="C87" s="18">
        <v>265</v>
      </c>
      <c r="D87" s="19">
        <v>40</v>
      </c>
      <c r="E87" s="18" t="s">
        <v>129</v>
      </c>
      <c r="F87" s="20" t="s">
        <v>130</v>
      </c>
      <c r="G87" s="20" t="s">
        <v>87</v>
      </c>
      <c r="H87" s="20" t="s">
        <v>34</v>
      </c>
      <c r="I87" s="20" t="s">
        <v>29</v>
      </c>
      <c r="J87" s="20" t="s">
        <v>30</v>
      </c>
      <c r="K87" s="20" t="s">
        <v>113</v>
      </c>
      <c r="L87" s="20" t="s">
        <v>38</v>
      </c>
      <c r="M87" s="21">
        <f t="shared" si="5"/>
        <v>106</v>
      </c>
      <c r="N87" s="6"/>
      <c r="O87" s="6"/>
      <c r="P87" s="6"/>
      <c r="Q87" s="6"/>
    </row>
    <row r="88" spans="1:17" ht="16" x14ac:dyDescent="0.2">
      <c r="A88" s="46" t="s">
        <v>138</v>
      </c>
      <c r="B88" s="47" t="s">
        <v>43</v>
      </c>
      <c r="C88" s="47">
        <v>275</v>
      </c>
      <c r="D88" s="47">
        <v>35</v>
      </c>
      <c r="E88" s="47" t="s">
        <v>129</v>
      </c>
      <c r="F88" s="48" t="s">
        <v>130</v>
      </c>
      <c r="G88" s="48" t="s">
        <v>24</v>
      </c>
      <c r="H88" s="48" t="s">
        <v>45</v>
      </c>
      <c r="I88" s="48" t="s">
        <v>29</v>
      </c>
      <c r="J88" s="48" t="s">
        <v>40</v>
      </c>
      <c r="K88" s="48" t="s">
        <v>29</v>
      </c>
      <c r="L88" s="48" t="s">
        <v>46</v>
      </c>
      <c r="M88" s="45">
        <f t="shared" si="5"/>
        <v>96.25</v>
      </c>
      <c r="N88" s="6"/>
      <c r="O88" s="6"/>
      <c r="P88" s="6"/>
      <c r="Q88" s="6"/>
    </row>
    <row r="89" spans="1:17" ht="15" customHeight="1" x14ac:dyDescent="0.2">
      <c r="A89" s="30" t="s">
        <v>138</v>
      </c>
      <c r="B89" s="22" t="s">
        <v>51</v>
      </c>
      <c r="C89" s="22">
        <v>285</v>
      </c>
      <c r="D89" s="19">
        <v>35</v>
      </c>
      <c r="E89" s="18" t="s">
        <v>129</v>
      </c>
      <c r="F89" s="20" t="s">
        <v>130</v>
      </c>
      <c r="G89" s="20" t="s">
        <v>48</v>
      </c>
      <c r="H89" s="20" t="s">
        <v>52</v>
      </c>
      <c r="I89" s="20" t="s">
        <v>53</v>
      </c>
      <c r="J89" s="20" t="s">
        <v>54</v>
      </c>
      <c r="K89" s="20" t="s">
        <v>5</v>
      </c>
      <c r="L89" s="20" t="s">
        <v>55</v>
      </c>
      <c r="M89" s="21">
        <f t="shared" si="5"/>
        <v>99.75</v>
      </c>
      <c r="N89" s="6"/>
      <c r="O89" s="6"/>
      <c r="P89" s="6"/>
      <c r="Q89" s="6"/>
    </row>
    <row r="90" spans="1:17" ht="16" x14ac:dyDescent="0.2">
      <c r="A90" s="30" t="s">
        <v>138</v>
      </c>
      <c r="B90" s="18" t="s">
        <v>135</v>
      </c>
      <c r="C90" s="18">
        <v>295</v>
      </c>
      <c r="D90" s="19">
        <v>30</v>
      </c>
      <c r="E90" s="18" t="s">
        <v>129</v>
      </c>
      <c r="F90" s="20" t="s">
        <v>130</v>
      </c>
      <c r="G90" s="20" t="s">
        <v>33</v>
      </c>
      <c r="H90" s="20" t="s">
        <v>58</v>
      </c>
      <c r="I90" s="20" t="s">
        <v>59</v>
      </c>
      <c r="J90" s="20" t="s">
        <v>60</v>
      </c>
      <c r="K90" s="20" t="s">
        <v>136</v>
      </c>
      <c r="L90" s="20" t="s">
        <v>18</v>
      </c>
      <c r="M90" s="21">
        <f t="shared" si="5"/>
        <v>88.5</v>
      </c>
      <c r="N90" s="6"/>
      <c r="O90" s="6"/>
      <c r="P90" s="6"/>
      <c r="Q90" s="6"/>
    </row>
    <row r="91" spans="1:17" ht="16" x14ac:dyDescent="0.2">
      <c r="A91" s="30" t="s">
        <v>138</v>
      </c>
      <c r="B91" s="18" t="s">
        <v>137</v>
      </c>
      <c r="C91" s="18">
        <v>305</v>
      </c>
      <c r="D91" s="19">
        <v>30</v>
      </c>
      <c r="E91" s="18" t="s">
        <v>129</v>
      </c>
      <c r="F91" s="20" t="s">
        <v>130</v>
      </c>
      <c r="G91" s="20" t="s">
        <v>24</v>
      </c>
      <c r="H91" s="20" t="s">
        <v>65</v>
      </c>
      <c r="I91" s="20" t="s">
        <v>61</v>
      </c>
      <c r="J91" s="20" t="s">
        <v>66</v>
      </c>
      <c r="K91" s="20" t="s">
        <v>30</v>
      </c>
      <c r="L91" s="20" t="s">
        <v>91</v>
      </c>
      <c r="M91" s="21">
        <f t="shared" si="5"/>
        <v>91.5</v>
      </c>
      <c r="N91" s="6"/>
      <c r="O91" s="6"/>
      <c r="P91" s="6"/>
      <c r="Q91" s="6"/>
    </row>
    <row r="92" spans="1:17" ht="17" thickBot="1" x14ac:dyDescent="0.25">
      <c r="A92" s="49" t="s">
        <v>138</v>
      </c>
      <c r="B92" s="50" t="s">
        <v>68</v>
      </c>
      <c r="C92" s="50">
        <v>325</v>
      </c>
      <c r="D92" s="51">
        <v>30</v>
      </c>
      <c r="E92" s="51" t="s">
        <v>129</v>
      </c>
      <c r="F92" s="52" t="s">
        <v>130</v>
      </c>
      <c r="G92" s="52" t="s">
        <v>121</v>
      </c>
      <c r="H92" s="52" t="s">
        <v>70</v>
      </c>
      <c r="I92" s="52" t="s">
        <v>67</v>
      </c>
      <c r="J92" s="52" t="s">
        <v>71</v>
      </c>
      <c r="K92" s="52" t="s">
        <v>60</v>
      </c>
      <c r="L92" s="52" t="s">
        <v>7</v>
      </c>
      <c r="M92" s="53">
        <f t="shared" si="5"/>
        <v>97.5</v>
      </c>
      <c r="N92" s="6"/>
      <c r="O92" s="6"/>
      <c r="P92" s="6"/>
      <c r="Q92" s="6"/>
    </row>
    <row r="93" spans="1:17" ht="16" thickBot="1" x14ac:dyDescent="0.25">
      <c r="A93" s="2"/>
      <c r="B93" s="2"/>
      <c r="C93" s="2"/>
      <c r="E93" s="6"/>
      <c r="F93" s="3"/>
      <c r="G93" s="3"/>
      <c r="H93" s="3"/>
      <c r="I93" s="3"/>
      <c r="J93" s="3"/>
      <c r="K93" s="3"/>
      <c r="L93" s="3"/>
      <c r="M93" s="8"/>
      <c r="N93" s="6"/>
      <c r="O93" s="6"/>
      <c r="P93" s="6"/>
      <c r="Q93" s="6"/>
    </row>
    <row r="94" spans="1:17" ht="15" customHeight="1" x14ac:dyDescent="0.2">
      <c r="A94" s="32" t="s">
        <v>164</v>
      </c>
      <c r="B94" s="33" t="s">
        <v>73</v>
      </c>
      <c r="C94" s="33">
        <v>245</v>
      </c>
      <c r="D94" s="33">
        <v>35</v>
      </c>
      <c r="E94" s="33" t="s">
        <v>0</v>
      </c>
      <c r="F94" s="34" t="s">
        <v>75</v>
      </c>
      <c r="G94" s="34" t="s">
        <v>15</v>
      </c>
      <c r="H94" s="34" t="s">
        <v>3</v>
      </c>
      <c r="I94" s="34" t="s">
        <v>4</v>
      </c>
      <c r="J94" s="34" t="s">
        <v>5</v>
      </c>
      <c r="K94" s="34" t="s">
        <v>113</v>
      </c>
      <c r="L94" s="34" t="s">
        <v>78</v>
      </c>
      <c r="M94" s="16">
        <f t="shared" ref="M94:M113" si="6">C94*(D94/100)</f>
        <v>85.75</v>
      </c>
      <c r="N94" s="6"/>
      <c r="O94" s="6"/>
      <c r="P94" s="6"/>
      <c r="Q94" s="6"/>
    </row>
    <row r="95" spans="1:17" x14ac:dyDescent="0.2">
      <c r="A95" s="35" t="s">
        <v>164</v>
      </c>
      <c r="B95" s="36" t="s">
        <v>14</v>
      </c>
      <c r="C95" s="36">
        <v>255</v>
      </c>
      <c r="D95" s="36">
        <v>35</v>
      </c>
      <c r="E95" s="36" t="s">
        <v>0</v>
      </c>
      <c r="F95" s="37" t="s">
        <v>75</v>
      </c>
      <c r="G95" s="37" t="s">
        <v>15</v>
      </c>
      <c r="H95" s="37" t="s">
        <v>16</v>
      </c>
      <c r="I95" s="37" t="s">
        <v>10</v>
      </c>
      <c r="J95" s="37" t="s">
        <v>11</v>
      </c>
      <c r="K95" s="37" t="s">
        <v>107</v>
      </c>
      <c r="L95" s="37" t="s">
        <v>18</v>
      </c>
      <c r="M95" s="21">
        <f t="shared" si="6"/>
        <v>89.25</v>
      </c>
      <c r="N95" s="6"/>
      <c r="O95" s="6"/>
      <c r="P95" s="6"/>
      <c r="Q95" s="6"/>
    </row>
    <row r="96" spans="1:17" ht="15" customHeight="1" x14ac:dyDescent="0.2">
      <c r="A96" s="35" t="s">
        <v>164</v>
      </c>
      <c r="B96" s="36" t="s">
        <v>14</v>
      </c>
      <c r="C96" s="36">
        <v>255</v>
      </c>
      <c r="D96" s="36">
        <v>35</v>
      </c>
      <c r="E96" s="36" t="s">
        <v>0</v>
      </c>
      <c r="F96" s="37" t="s">
        <v>75</v>
      </c>
      <c r="G96" s="37" t="s">
        <v>2</v>
      </c>
      <c r="H96" s="37" t="s">
        <v>16</v>
      </c>
      <c r="I96" s="37" t="s">
        <v>10</v>
      </c>
      <c r="J96" s="37" t="s">
        <v>11</v>
      </c>
      <c r="K96" s="37" t="s">
        <v>116</v>
      </c>
      <c r="L96" s="37" t="s">
        <v>18</v>
      </c>
      <c r="M96" s="21">
        <f t="shared" si="6"/>
        <v>89.25</v>
      </c>
      <c r="N96" s="6"/>
      <c r="O96" s="6"/>
      <c r="P96" s="6"/>
      <c r="Q96" s="6"/>
    </row>
    <row r="97" spans="1:17" x14ac:dyDescent="0.2">
      <c r="A97" s="35" t="s">
        <v>164</v>
      </c>
      <c r="B97" s="36" t="s">
        <v>14</v>
      </c>
      <c r="C97" s="36">
        <v>255</v>
      </c>
      <c r="D97" s="36">
        <v>35</v>
      </c>
      <c r="E97" s="36" t="s">
        <v>0</v>
      </c>
      <c r="F97" s="37" t="s">
        <v>75</v>
      </c>
      <c r="G97" s="37" t="s">
        <v>2</v>
      </c>
      <c r="H97" s="37" t="s">
        <v>16</v>
      </c>
      <c r="I97" s="37" t="s">
        <v>10</v>
      </c>
      <c r="J97" s="37" t="s">
        <v>11</v>
      </c>
      <c r="K97" s="37" t="s">
        <v>116</v>
      </c>
      <c r="L97" s="37" t="s">
        <v>18</v>
      </c>
      <c r="M97" s="21">
        <f t="shared" si="6"/>
        <v>89.25</v>
      </c>
      <c r="N97" s="6"/>
      <c r="O97" s="6"/>
      <c r="P97" s="6"/>
      <c r="Q97" s="6"/>
    </row>
    <row r="98" spans="1:17" x14ac:dyDescent="0.2">
      <c r="A98" s="35" t="s">
        <v>164</v>
      </c>
      <c r="B98" s="36" t="s">
        <v>14</v>
      </c>
      <c r="C98" s="36">
        <v>255</v>
      </c>
      <c r="D98" s="36">
        <v>35</v>
      </c>
      <c r="E98" s="36" t="s">
        <v>0</v>
      </c>
      <c r="F98" s="37" t="s">
        <v>75</v>
      </c>
      <c r="G98" s="37" t="s">
        <v>2</v>
      </c>
      <c r="H98" s="37" t="s">
        <v>16</v>
      </c>
      <c r="I98" s="37" t="s">
        <v>10</v>
      </c>
      <c r="J98" s="37" t="s">
        <v>11</v>
      </c>
      <c r="K98" s="37" t="s">
        <v>116</v>
      </c>
      <c r="L98" s="37" t="s">
        <v>18</v>
      </c>
      <c r="M98" s="21">
        <f t="shared" si="6"/>
        <v>89.25</v>
      </c>
      <c r="N98" s="6"/>
      <c r="O98" s="6"/>
      <c r="P98" s="6"/>
      <c r="Q98" s="6"/>
    </row>
    <row r="99" spans="1:17" x14ac:dyDescent="0.2">
      <c r="A99" s="35" t="s">
        <v>164</v>
      </c>
      <c r="B99" s="36" t="s">
        <v>99</v>
      </c>
      <c r="C99" s="36">
        <v>255</v>
      </c>
      <c r="D99" s="36">
        <v>45</v>
      </c>
      <c r="E99" s="36" t="s">
        <v>0</v>
      </c>
      <c r="F99" s="37" t="s">
        <v>124</v>
      </c>
      <c r="G99" s="37" t="s">
        <v>33</v>
      </c>
      <c r="H99" s="37" t="s">
        <v>3</v>
      </c>
      <c r="I99" s="37" t="s">
        <v>4</v>
      </c>
      <c r="J99" s="37" t="s">
        <v>53</v>
      </c>
      <c r="K99" s="37" t="s">
        <v>107</v>
      </c>
      <c r="L99" s="37" t="s">
        <v>100</v>
      </c>
      <c r="M99" s="21">
        <f t="shared" si="6"/>
        <v>114.75</v>
      </c>
      <c r="N99" s="6"/>
      <c r="O99" s="6"/>
      <c r="P99" s="6"/>
      <c r="Q99" s="6"/>
    </row>
    <row r="100" spans="1:17" x14ac:dyDescent="0.2">
      <c r="A100" s="35" t="s">
        <v>164</v>
      </c>
      <c r="B100" s="36" t="s">
        <v>32</v>
      </c>
      <c r="C100" s="36">
        <v>265</v>
      </c>
      <c r="D100" s="36">
        <v>35</v>
      </c>
      <c r="E100" s="36" t="s">
        <v>0</v>
      </c>
      <c r="F100" s="37" t="s">
        <v>75</v>
      </c>
      <c r="G100" s="37" t="s">
        <v>44</v>
      </c>
      <c r="H100" s="37" t="s">
        <v>34</v>
      </c>
      <c r="I100" s="37" t="s">
        <v>29</v>
      </c>
      <c r="J100" s="37" t="s">
        <v>30</v>
      </c>
      <c r="K100" s="37" t="s">
        <v>83</v>
      </c>
      <c r="L100" s="37" t="s">
        <v>35</v>
      </c>
      <c r="M100" s="21">
        <f t="shared" si="6"/>
        <v>92.75</v>
      </c>
      <c r="N100" s="6"/>
      <c r="O100" s="6"/>
      <c r="P100" s="6"/>
      <c r="Q100" s="6"/>
    </row>
    <row r="101" spans="1:17" x14ac:dyDescent="0.2">
      <c r="A101" s="35" t="s">
        <v>164</v>
      </c>
      <c r="B101" s="36" t="s">
        <v>32</v>
      </c>
      <c r="C101" s="36">
        <v>265</v>
      </c>
      <c r="D101" s="36">
        <v>35</v>
      </c>
      <c r="E101" s="36" t="s">
        <v>0</v>
      </c>
      <c r="F101" s="37" t="s">
        <v>124</v>
      </c>
      <c r="G101" s="37" t="s">
        <v>33</v>
      </c>
      <c r="H101" s="37" t="s">
        <v>34</v>
      </c>
      <c r="I101" s="37" t="s">
        <v>29</v>
      </c>
      <c r="J101" s="37" t="s">
        <v>30</v>
      </c>
      <c r="K101" s="37" t="s">
        <v>12</v>
      </c>
      <c r="L101" s="37" t="s">
        <v>35</v>
      </c>
      <c r="M101" s="21">
        <f t="shared" si="6"/>
        <v>92.75</v>
      </c>
      <c r="N101" s="6"/>
      <c r="O101" s="6"/>
      <c r="P101" s="6"/>
      <c r="Q101" s="6"/>
    </row>
    <row r="102" spans="1:17" x14ac:dyDescent="0.2">
      <c r="A102" s="35" t="s">
        <v>164</v>
      </c>
      <c r="B102" s="36" t="s">
        <v>32</v>
      </c>
      <c r="C102" s="36">
        <v>265</v>
      </c>
      <c r="D102" s="36">
        <v>35</v>
      </c>
      <c r="E102" s="36" t="s">
        <v>0</v>
      </c>
      <c r="F102" s="37" t="s">
        <v>75</v>
      </c>
      <c r="G102" s="37" t="s">
        <v>44</v>
      </c>
      <c r="H102" s="37" t="s">
        <v>34</v>
      </c>
      <c r="I102" s="37" t="s">
        <v>29</v>
      </c>
      <c r="J102" s="37" t="s">
        <v>30</v>
      </c>
      <c r="K102" s="37" t="s">
        <v>83</v>
      </c>
      <c r="L102" s="37" t="s">
        <v>35</v>
      </c>
      <c r="M102" s="21">
        <f t="shared" si="6"/>
        <v>92.75</v>
      </c>
      <c r="N102" s="6"/>
      <c r="O102" s="6"/>
      <c r="P102" s="6"/>
      <c r="Q102" s="6"/>
    </row>
    <row r="103" spans="1:17" ht="15" customHeight="1" x14ac:dyDescent="0.2">
      <c r="A103" s="35" t="s">
        <v>164</v>
      </c>
      <c r="B103" s="36" t="s">
        <v>32</v>
      </c>
      <c r="C103" s="36">
        <v>265</v>
      </c>
      <c r="D103" s="36">
        <v>35</v>
      </c>
      <c r="E103" s="36" t="s">
        <v>0</v>
      </c>
      <c r="F103" s="37" t="s">
        <v>75</v>
      </c>
      <c r="G103" s="37" t="s">
        <v>21</v>
      </c>
      <c r="H103" s="37" t="s">
        <v>34</v>
      </c>
      <c r="I103" s="37" t="s">
        <v>29</v>
      </c>
      <c r="J103" s="37" t="s">
        <v>30</v>
      </c>
      <c r="K103" s="37" t="s">
        <v>25</v>
      </c>
      <c r="L103" s="37" t="s">
        <v>35</v>
      </c>
      <c r="M103" s="21">
        <f t="shared" si="6"/>
        <v>92.75</v>
      </c>
      <c r="N103" s="6"/>
      <c r="O103" s="6"/>
      <c r="P103" s="6"/>
      <c r="Q103" s="6"/>
    </row>
    <row r="104" spans="1:17" x14ac:dyDescent="0.2">
      <c r="A104" s="35" t="s">
        <v>164</v>
      </c>
      <c r="B104" s="36" t="s">
        <v>32</v>
      </c>
      <c r="C104" s="36">
        <v>265</v>
      </c>
      <c r="D104" s="36">
        <v>35</v>
      </c>
      <c r="E104" s="36" t="s">
        <v>0</v>
      </c>
      <c r="F104" s="37" t="s">
        <v>124</v>
      </c>
      <c r="G104" s="37" t="s">
        <v>21</v>
      </c>
      <c r="H104" s="37" t="s">
        <v>34</v>
      </c>
      <c r="I104" s="37" t="s">
        <v>29</v>
      </c>
      <c r="J104" s="37" t="s">
        <v>30</v>
      </c>
      <c r="K104" s="37" t="s">
        <v>29</v>
      </c>
      <c r="L104" s="37" t="s">
        <v>35</v>
      </c>
      <c r="M104" s="21">
        <f t="shared" si="6"/>
        <v>92.75</v>
      </c>
      <c r="N104" s="6"/>
      <c r="O104" s="6"/>
      <c r="P104" s="6"/>
      <c r="Q104" s="6"/>
    </row>
    <row r="105" spans="1:17" ht="15" customHeight="1" x14ac:dyDescent="0.2">
      <c r="A105" s="35" t="s">
        <v>164</v>
      </c>
      <c r="B105" s="36" t="s">
        <v>36</v>
      </c>
      <c r="C105" s="36">
        <v>265</v>
      </c>
      <c r="D105" s="36">
        <v>40</v>
      </c>
      <c r="E105" s="36" t="s">
        <v>0</v>
      </c>
      <c r="F105" s="37" t="s">
        <v>124</v>
      </c>
      <c r="G105" s="37" t="s">
        <v>21</v>
      </c>
      <c r="H105" s="37" t="s">
        <v>34</v>
      </c>
      <c r="I105" s="37" t="s">
        <v>29</v>
      </c>
      <c r="J105" s="37" t="s">
        <v>30</v>
      </c>
      <c r="K105" s="37" t="s">
        <v>83</v>
      </c>
      <c r="L105" s="37" t="s">
        <v>85</v>
      </c>
      <c r="M105" s="21">
        <f t="shared" si="6"/>
        <v>106</v>
      </c>
      <c r="N105" s="6"/>
      <c r="O105" s="6"/>
      <c r="P105" s="6"/>
      <c r="Q105" s="6"/>
    </row>
    <row r="106" spans="1:17" x14ac:dyDescent="0.2">
      <c r="A106" s="43" t="s">
        <v>164</v>
      </c>
      <c r="B106" s="44" t="s">
        <v>43</v>
      </c>
      <c r="C106" s="44">
        <v>275</v>
      </c>
      <c r="D106" s="44">
        <v>35</v>
      </c>
      <c r="E106" s="44" t="s">
        <v>0</v>
      </c>
      <c r="F106" s="44" t="s">
        <v>75</v>
      </c>
      <c r="G106" s="44" t="s">
        <v>44</v>
      </c>
      <c r="H106" s="44" t="s">
        <v>45</v>
      </c>
      <c r="I106" s="44" t="s">
        <v>29</v>
      </c>
      <c r="J106" s="44" t="s">
        <v>40</v>
      </c>
      <c r="K106" s="44" t="s">
        <v>12</v>
      </c>
      <c r="L106" s="44" t="s">
        <v>46</v>
      </c>
      <c r="M106" s="45">
        <f t="shared" si="6"/>
        <v>96.25</v>
      </c>
      <c r="N106" s="6"/>
      <c r="O106" s="6"/>
      <c r="P106" s="6"/>
      <c r="Q106" s="6"/>
    </row>
    <row r="107" spans="1:17" x14ac:dyDescent="0.2">
      <c r="A107" s="35" t="s">
        <v>164</v>
      </c>
      <c r="B107" s="36" t="s">
        <v>88</v>
      </c>
      <c r="C107" s="36">
        <v>285</v>
      </c>
      <c r="D107" s="36">
        <v>30</v>
      </c>
      <c r="E107" s="36" t="s">
        <v>0</v>
      </c>
      <c r="F107" s="37" t="s">
        <v>1</v>
      </c>
      <c r="G107" s="37" t="s">
        <v>44</v>
      </c>
      <c r="H107" s="37" t="s">
        <v>89</v>
      </c>
      <c r="I107" s="37" t="s">
        <v>53</v>
      </c>
      <c r="J107" s="37" t="s">
        <v>54</v>
      </c>
      <c r="K107" s="37" t="s">
        <v>136</v>
      </c>
      <c r="L107" s="37" t="s">
        <v>78</v>
      </c>
      <c r="M107" s="21">
        <f t="shared" si="6"/>
        <v>85.5</v>
      </c>
      <c r="N107" s="6"/>
      <c r="O107" s="6"/>
      <c r="P107" s="6"/>
      <c r="Q107" s="6"/>
    </row>
    <row r="108" spans="1:17" ht="15" customHeight="1" x14ac:dyDescent="0.2">
      <c r="A108" s="35" t="s">
        <v>164</v>
      </c>
      <c r="B108" s="36" t="s">
        <v>153</v>
      </c>
      <c r="C108" s="36">
        <v>285</v>
      </c>
      <c r="D108" s="36">
        <v>40</v>
      </c>
      <c r="E108" s="36" t="s">
        <v>0</v>
      </c>
      <c r="F108" s="37" t="s">
        <v>124</v>
      </c>
      <c r="G108" s="37" t="s">
        <v>87</v>
      </c>
      <c r="H108" s="37" t="s">
        <v>52</v>
      </c>
      <c r="I108" s="37" t="s">
        <v>53</v>
      </c>
      <c r="J108" s="37" t="s">
        <v>54</v>
      </c>
      <c r="K108" s="37" t="s">
        <v>126</v>
      </c>
      <c r="L108" s="37" t="s">
        <v>134</v>
      </c>
      <c r="M108" s="21">
        <f t="shared" si="6"/>
        <v>114</v>
      </c>
      <c r="N108" s="6"/>
      <c r="O108" s="6"/>
      <c r="P108" s="6"/>
      <c r="Q108" s="6"/>
    </row>
    <row r="109" spans="1:17" x14ac:dyDescent="0.2">
      <c r="A109" s="35" t="s">
        <v>164</v>
      </c>
      <c r="B109" s="36" t="s">
        <v>56</v>
      </c>
      <c r="C109" s="36">
        <v>295</v>
      </c>
      <c r="D109" s="36">
        <v>30</v>
      </c>
      <c r="E109" s="36" t="s">
        <v>0</v>
      </c>
      <c r="F109" s="37" t="s">
        <v>75</v>
      </c>
      <c r="G109" s="37" t="s">
        <v>24</v>
      </c>
      <c r="H109" s="37" t="s">
        <v>58</v>
      </c>
      <c r="I109" s="37" t="s">
        <v>59</v>
      </c>
      <c r="J109" s="37" t="s">
        <v>60</v>
      </c>
      <c r="K109" s="37" t="s">
        <v>67</v>
      </c>
      <c r="L109" s="37" t="s">
        <v>18</v>
      </c>
      <c r="M109" s="21">
        <f t="shared" si="6"/>
        <v>88.5</v>
      </c>
      <c r="N109" s="6"/>
      <c r="O109" s="6"/>
      <c r="P109" s="6"/>
      <c r="Q109" s="6"/>
    </row>
    <row r="110" spans="1:17" ht="15" customHeight="1" x14ac:dyDescent="0.2">
      <c r="A110" s="35" t="s">
        <v>164</v>
      </c>
      <c r="B110" s="36" t="s">
        <v>56</v>
      </c>
      <c r="C110" s="36">
        <v>295</v>
      </c>
      <c r="D110" s="36">
        <v>30</v>
      </c>
      <c r="E110" s="36" t="s">
        <v>0</v>
      </c>
      <c r="F110" s="37" t="s">
        <v>124</v>
      </c>
      <c r="G110" s="37" t="s">
        <v>48</v>
      </c>
      <c r="H110" s="37" t="s">
        <v>58</v>
      </c>
      <c r="I110" s="37" t="s">
        <v>59</v>
      </c>
      <c r="J110" s="37" t="s">
        <v>92</v>
      </c>
      <c r="K110" s="37" t="s">
        <v>30</v>
      </c>
      <c r="L110" s="37" t="s">
        <v>18</v>
      </c>
      <c r="M110" s="21">
        <f t="shared" si="6"/>
        <v>88.5</v>
      </c>
      <c r="N110" s="6"/>
      <c r="O110" s="6"/>
      <c r="P110" s="6"/>
      <c r="Q110" s="6"/>
    </row>
    <row r="111" spans="1:17" x14ac:dyDescent="0.2">
      <c r="A111" s="35" t="s">
        <v>164</v>
      </c>
      <c r="B111" s="36" t="s">
        <v>62</v>
      </c>
      <c r="C111" s="36">
        <v>295</v>
      </c>
      <c r="D111" s="36">
        <v>35</v>
      </c>
      <c r="E111" s="36" t="s">
        <v>0</v>
      </c>
      <c r="F111" s="37" t="s">
        <v>75</v>
      </c>
      <c r="G111" s="37" t="s">
        <v>24</v>
      </c>
      <c r="H111" s="37" t="s">
        <v>63</v>
      </c>
      <c r="I111" s="37" t="s">
        <v>59</v>
      </c>
      <c r="J111" s="37" t="s">
        <v>60</v>
      </c>
      <c r="K111" s="37" t="s">
        <v>81</v>
      </c>
      <c r="L111" s="37" t="s">
        <v>26</v>
      </c>
      <c r="M111" s="21">
        <f t="shared" si="6"/>
        <v>103.25</v>
      </c>
      <c r="N111" s="6"/>
      <c r="O111" s="6"/>
      <c r="P111" s="6"/>
      <c r="Q111" s="6"/>
    </row>
    <row r="112" spans="1:17" ht="15" customHeight="1" x14ac:dyDescent="0.2">
      <c r="A112" s="43" t="s">
        <v>164</v>
      </c>
      <c r="B112" s="44" t="s">
        <v>155</v>
      </c>
      <c r="C112" s="44">
        <v>305</v>
      </c>
      <c r="D112" s="44">
        <v>35</v>
      </c>
      <c r="E112" s="44" t="s">
        <v>0</v>
      </c>
      <c r="F112" s="44" t="s">
        <v>125</v>
      </c>
      <c r="G112" s="44" t="s">
        <v>48</v>
      </c>
      <c r="H112" s="44" t="s">
        <v>156</v>
      </c>
      <c r="I112" s="44" t="s">
        <v>61</v>
      </c>
      <c r="J112" s="44" t="s">
        <v>66</v>
      </c>
      <c r="K112" s="44" t="s">
        <v>30</v>
      </c>
      <c r="L112" s="44" t="s">
        <v>85</v>
      </c>
      <c r="M112" s="45">
        <f t="shared" si="6"/>
        <v>106.75</v>
      </c>
      <c r="N112" s="6"/>
      <c r="O112" s="6"/>
      <c r="P112" s="6"/>
      <c r="Q112" s="6"/>
    </row>
    <row r="113" spans="1:17" ht="16" thickBot="1" x14ac:dyDescent="0.25">
      <c r="A113" s="38" t="s">
        <v>164</v>
      </c>
      <c r="B113" s="39" t="s">
        <v>157</v>
      </c>
      <c r="C113" s="39">
        <v>345</v>
      </c>
      <c r="D113" s="39">
        <v>30</v>
      </c>
      <c r="E113" s="39" t="s">
        <v>0</v>
      </c>
      <c r="F113" s="40" t="s">
        <v>124</v>
      </c>
      <c r="G113" s="40" t="s">
        <v>158</v>
      </c>
      <c r="H113" s="40" t="s">
        <v>159</v>
      </c>
      <c r="I113" s="40" t="s">
        <v>160</v>
      </c>
      <c r="J113" s="40" t="s">
        <v>161</v>
      </c>
      <c r="K113" s="40" t="s">
        <v>162</v>
      </c>
      <c r="L113" s="40" t="s">
        <v>163</v>
      </c>
      <c r="M113" s="28">
        <f t="shared" si="6"/>
        <v>103.5</v>
      </c>
      <c r="N113" s="6"/>
      <c r="O113" s="6"/>
      <c r="P113" s="6"/>
      <c r="Q113" s="6"/>
    </row>
    <row r="114" spans="1:17" ht="15" customHeight="1" x14ac:dyDescent="0.2"/>
    <row r="116" spans="1:17" ht="15" customHeight="1" x14ac:dyDescent="0.2">
      <c r="A116" s="4" t="s">
        <v>167</v>
      </c>
      <c r="B116" t="s">
        <v>22</v>
      </c>
      <c r="C116" s="42">
        <v>255</v>
      </c>
      <c r="D116" s="4">
        <v>40</v>
      </c>
      <c r="E116" s="4" t="s">
        <v>166</v>
      </c>
      <c r="F116" t="s">
        <v>75</v>
      </c>
      <c r="G116" t="s">
        <v>24</v>
      </c>
      <c r="H116" t="s">
        <v>16</v>
      </c>
      <c r="I116" t="s">
        <v>10</v>
      </c>
      <c r="J116" t="s">
        <v>81</v>
      </c>
      <c r="K116" t="s">
        <v>4</v>
      </c>
      <c r="L116" t="s">
        <v>26</v>
      </c>
      <c r="M116" s="41">
        <f t="shared" ref="M116:M117" si="7">C116*(D116/100)</f>
        <v>102</v>
      </c>
      <c r="N116" s="83">
        <v>210</v>
      </c>
      <c r="O116" s="83"/>
    </row>
    <row r="117" spans="1:17" x14ac:dyDescent="0.2">
      <c r="A117" s="4" t="s">
        <v>167</v>
      </c>
      <c r="B117" t="s">
        <v>47</v>
      </c>
      <c r="C117" s="42">
        <v>275</v>
      </c>
      <c r="D117" s="4">
        <v>40</v>
      </c>
      <c r="E117" s="4" t="s">
        <v>166</v>
      </c>
      <c r="F117" t="s">
        <v>75</v>
      </c>
      <c r="G117" t="s">
        <v>69</v>
      </c>
      <c r="H117" t="s">
        <v>45</v>
      </c>
      <c r="I117" t="s">
        <v>29</v>
      </c>
      <c r="J117" t="s">
        <v>126</v>
      </c>
      <c r="K117" t="s">
        <v>83</v>
      </c>
      <c r="L117" t="s">
        <v>165</v>
      </c>
      <c r="M117" s="41">
        <f t="shared" si="7"/>
        <v>110</v>
      </c>
      <c r="N117" s="83">
        <v>250</v>
      </c>
      <c r="O117" s="83">
        <v>920</v>
      </c>
    </row>
    <row r="118" spans="1:17" ht="15" customHeight="1" x14ac:dyDescent="0.2">
      <c r="N118" s="83"/>
      <c r="O118" s="83"/>
    </row>
    <row r="119" spans="1:17" x14ac:dyDescent="0.2">
      <c r="A119" s="4" t="s">
        <v>171</v>
      </c>
      <c r="B119" t="s">
        <v>22</v>
      </c>
      <c r="C119" s="42">
        <v>255</v>
      </c>
      <c r="D119" s="4">
        <v>40</v>
      </c>
      <c r="E119" s="4" t="s">
        <v>172</v>
      </c>
      <c r="F119" t="s">
        <v>75</v>
      </c>
      <c r="G119" t="s">
        <v>24</v>
      </c>
      <c r="H119" t="s">
        <v>16</v>
      </c>
      <c r="I119" t="s">
        <v>10</v>
      </c>
      <c r="J119" t="s">
        <v>81</v>
      </c>
      <c r="K119" t="s">
        <v>4</v>
      </c>
      <c r="L119" t="s">
        <v>26</v>
      </c>
      <c r="M119" s="41">
        <f t="shared" ref="M119:M120" si="8">C119*(D119/100)</f>
        <v>102</v>
      </c>
      <c r="N119" s="83">
        <v>172</v>
      </c>
      <c r="O119" s="83"/>
    </row>
    <row r="120" spans="1:17" ht="15" customHeight="1" x14ac:dyDescent="0.2">
      <c r="A120" s="4" t="s">
        <v>171</v>
      </c>
      <c r="B120" t="s">
        <v>47</v>
      </c>
      <c r="C120" s="42">
        <v>275</v>
      </c>
      <c r="D120" s="4">
        <v>40</v>
      </c>
      <c r="E120" s="4" t="s">
        <v>172</v>
      </c>
      <c r="F120" t="s">
        <v>75</v>
      </c>
      <c r="G120" t="s">
        <v>69</v>
      </c>
      <c r="H120" t="s">
        <v>45</v>
      </c>
      <c r="I120" t="s">
        <v>29</v>
      </c>
      <c r="J120" t="s">
        <v>126</v>
      </c>
      <c r="K120" t="s">
        <v>83</v>
      </c>
      <c r="L120" t="s">
        <v>165</v>
      </c>
      <c r="M120" s="41">
        <f t="shared" si="8"/>
        <v>110</v>
      </c>
      <c r="N120" s="83">
        <v>185</v>
      </c>
      <c r="O120" s="83">
        <v>714</v>
      </c>
    </row>
    <row r="124" spans="1:17" ht="15" customHeight="1" x14ac:dyDescent="0.2"/>
    <row r="126" spans="1:17" ht="15" customHeight="1" x14ac:dyDescent="0.2"/>
    <row r="133" ht="15" customHeight="1" x14ac:dyDescent="0.2"/>
    <row r="135" ht="15" customHeight="1" x14ac:dyDescent="0.2"/>
    <row r="137" ht="15" customHeight="1" x14ac:dyDescent="0.2"/>
    <row r="139" ht="15" customHeight="1" x14ac:dyDescent="0.2"/>
    <row r="141" ht="15" customHeight="1" x14ac:dyDescent="0.2"/>
    <row r="143" ht="15" customHeight="1" x14ac:dyDescent="0.2"/>
    <row r="145" ht="15" customHeight="1" x14ac:dyDescent="0.2"/>
    <row r="147" ht="15" customHeight="1" x14ac:dyDescent="0.2"/>
    <row r="149" ht="15" customHeight="1" x14ac:dyDescent="0.2"/>
    <row r="151" ht="15" customHeight="1" x14ac:dyDescent="0.2"/>
    <row r="153" ht="15" customHeight="1" x14ac:dyDescent="0.2"/>
    <row r="155" ht="15" customHeight="1" x14ac:dyDescent="0.2"/>
    <row r="157" ht="15" customHeight="1" x14ac:dyDescent="0.2"/>
    <row r="166" ht="15" customHeight="1" x14ac:dyDescent="0.2"/>
    <row r="168" ht="15" customHeight="1" x14ac:dyDescent="0.2"/>
    <row r="170" ht="15" customHeight="1" x14ac:dyDescent="0.2"/>
    <row r="172" ht="15" customHeight="1" x14ac:dyDescent="0.2"/>
    <row r="174" ht="15" customHeight="1" x14ac:dyDescent="0.2"/>
    <row r="176" ht="15" customHeight="1" x14ac:dyDescent="0.2"/>
    <row r="180" ht="15" customHeight="1" x14ac:dyDescent="0.2"/>
    <row r="182" ht="15" customHeight="1" x14ac:dyDescent="0.2"/>
    <row r="189" ht="15" customHeight="1" x14ac:dyDescent="0.2"/>
    <row r="191" ht="15" customHeight="1" x14ac:dyDescent="0.2"/>
    <row r="193" ht="15" customHeight="1" x14ac:dyDescent="0.2"/>
    <row r="195" ht="15" customHeight="1" x14ac:dyDescent="0.2"/>
    <row r="197" ht="15" customHeight="1" x14ac:dyDescent="0.2"/>
    <row r="199" ht="15" customHeight="1" x14ac:dyDescent="0.2"/>
    <row r="201" ht="15" customHeight="1" x14ac:dyDescent="0.2"/>
    <row r="203" ht="15" customHeight="1" x14ac:dyDescent="0.2"/>
    <row r="205" ht="15" customHeight="1" x14ac:dyDescent="0.2"/>
    <row r="207" ht="15" customHeight="1" x14ac:dyDescent="0.2"/>
    <row r="211" ht="15" customHeight="1" x14ac:dyDescent="0.2"/>
    <row r="213" ht="15" customHeight="1" x14ac:dyDescent="0.2"/>
  </sheetData>
  <autoFilter ref="A1:M213" xr:uid="{6866CFA6-4625-594A-A0DD-A5F2359A4C07}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ABF9B-E5C7-084C-B488-4E6FAB0B3532}">
  <dimension ref="A2:K26"/>
  <sheetViews>
    <sheetView workbookViewId="0">
      <selection activeCell="A2" sqref="A2:K24"/>
    </sheetView>
  </sheetViews>
  <sheetFormatPr baseColWidth="10" defaultRowHeight="15" x14ac:dyDescent="0.2"/>
  <cols>
    <col min="1" max="1" width="13" customWidth="1"/>
    <col min="2" max="2" width="7.1640625" customWidth="1"/>
    <col min="3" max="3" width="6.1640625" customWidth="1"/>
  </cols>
  <sheetData>
    <row r="2" spans="1:11" x14ac:dyDescent="0.2">
      <c r="A2" s="1" t="s">
        <v>73</v>
      </c>
      <c r="B2" s="1">
        <v>245</v>
      </c>
      <c r="C2" s="1">
        <v>35</v>
      </c>
      <c r="D2" s="1" t="s">
        <v>0</v>
      </c>
      <c r="E2" t="s">
        <v>75</v>
      </c>
      <c r="F2" t="s">
        <v>15</v>
      </c>
      <c r="G2" t="s">
        <v>3</v>
      </c>
      <c r="H2" t="s">
        <v>4</v>
      </c>
      <c r="I2" t="s">
        <v>5</v>
      </c>
      <c r="J2" t="s">
        <v>113</v>
      </c>
      <c r="K2" t="s">
        <v>78</v>
      </c>
    </row>
    <row r="3" spans="1:11" x14ac:dyDescent="0.2">
      <c r="A3" s="1" t="s">
        <v>14</v>
      </c>
      <c r="B3" s="1">
        <v>255</v>
      </c>
      <c r="C3" s="1">
        <v>35</v>
      </c>
      <c r="D3" s="1" t="s">
        <v>0</v>
      </c>
      <c r="E3" t="s">
        <v>75</v>
      </c>
      <c r="F3" t="s">
        <v>15</v>
      </c>
      <c r="G3" t="s">
        <v>16</v>
      </c>
      <c r="H3" t="s">
        <v>10</v>
      </c>
      <c r="I3" t="s">
        <v>11</v>
      </c>
      <c r="J3" t="s">
        <v>107</v>
      </c>
      <c r="K3" t="s">
        <v>18</v>
      </c>
    </row>
    <row r="4" spans="1:11" x14ac:dyDescent="0.2">
      <c r="A4" s="1" t="s">
        <v>14</v>
      </c>
      <c r="B4" s="1">
        <v>255</v>
      </c>
      <c r="C4" s="1">
        <v>35</v>
      </c>
      <c r="D4" s="1" t="s">
        <v>0</v>
      </c>
      <c r="E4" t="s">
        <v>75</v>
      </c>
      <c r="F4" t="s">
        <v>2</v>
      </c>
      <c r="G4" t="s">
        <v>16</v>
      </c>
      <c r="H4" t="s">
        <v>10</v>
      </c>
      <c r="I4" t="s">
        <v>11</v>
      </c>
      <c r="J4" t="s">
        <v>116</v>
      </c>
      <c r="K4" t="s">
        <v>18</v>
      </c>
    </row>
    <row r="5" spans="1:11" x14ac:dyDescent="0.2">
      <c r="A5" s="1" t="s">
        <v>14</v>
      </c>
      <c r="B5" s="1">
        <v>255</v>
      </c>
      <c r="C5" s="1">
        <v>35</v>
      </c>
      <c r="D5" s="1" t="s">
        <v>0</v>
      </c>
      <c r="E5" t="s">
        <v>75</v>
      </c>
      <c r="F5" t="s">
        <v>2</v>
      </c>
      <c r="G5" t="s">
        <v>16</v>
      </c>
      <c r="H5" t="s">
        <v>10</v>
      </c>
      <c r="I5" t="s">
        <v>11</v>
      </c>
      <c r="J5" t="s">
        <v>116</v>
      </c>
      <c r="K5" t="s">
        <v>18</v>
      </c>
    </row>
    <row r="6" spans="1:11" x14ac:dyDescent="0.2">
      <c r="A6" s="1" t="s">
        <v>14</v>
      </c>
      <c r="B6" s="1">
        <v>255</v>
      </c>
      <c r="C6" s="1">
        <v>35</v>
      </c>
      <c r="D6" s="1" t="s">
        <v>0</v>
      </c>
      <c r="E6" t="s">
        <v>75</v>
      </c>
      <c r="F6" t="s">
        <v>2</v>
      </c>
      <c r="G6" t="s">
        <v>16</v>
      </c>
      <c r="H6" t="s">
        <v>10</v>
      </c>
      <c r="I6" t="s">
        <v>11</v>
      </c>
      <c r="J6" t="s">
        <v>116</v>
      </c>
      <c r="K6" t="s">
        <v>18</v>
      </c>
    </row>
    <row r="7" spans="1:11" x14ac:dyDescent="0.2">
      <c r="A7" s="1" t="s">
        <v>99</v>
      </c>
      <c r="B7" s="1">
        <v>255</v>
      </c>
      <c r="C7" s="1">
        <v>45</v>
      </c>
      <c r="D7" s="1" t="s">
        <v>0</v>
      </c>
      <c r="E7" t="s">
        <v>124</v>
      </c>
      <c r="F7" t="s">
        <v>33</v>
      </c>
      <c r="G7" t="s">
        <v>3</v>
      </c>
      <c r="H7" t="s">
        <v>4</v>
      </c>
      <c r="I7" t="s">
        <v>53</v>
      </c>
      <c r="J7" t="s">
        <v>107</v>
      </c>
      <c r="K7" t="s">
        <v>100</v>
      </c>
    </row>
    <row r="8" spans="1:11" x14ac:dyDescent="0.2">
      <c r="A8" s="1" t="s">
        <v>32</v>
      </c>
      <c r="B8" s="1">
        <v>265</v>
      </c>
      <c r="C8" s="1">
        <v>35</v>
      </c>
      <c r="D8" s="1" t="s">
        <v>0</v>
      </c>
      <c r="E8" t="s">
        <v>75</v>
      </c>
      <c r="F8" t="s">
        <v>44</v>
      </c>
      <c r="G8" t="s">
        <v>34</v>
      </c>
      <c r="H8" t="s">
        <v>29</v>
      </c>
      <c r="I8" t="s">
        <v>30</v>
      </c>
      <c r="J8" t="s">
        <v>83</v>
      </c>
      <c r="K8" t="s">
        <v>35</v>
      </c>
    </row>
    <row r="9" spans="1:11" x14ac:dyDescent="0.2">
      <c r="A9" s="1" t="s">
        <v>32</v>
      </c>
      <c r="B9" s="1">
        <v>265</v>
      </c>
      <c r="C9" s="1">
        <v>35</v>
      </c>
      <c r="D9" s="1" t="s">
        <v>0</v>
      </c>
      <c r="E9" t="s">
        <v>124</v>
      </c>
      <c r="F9" t="s">
        <v>33</v>
      </c>
      <c r="G9" t="s">
        <v>34</v>
      </c>
      <c r="H9" t="s">
        <v>29</v>
      </c>
      <c r="I9" t="s">
        <v>30</v>
      </c>
      <c r="J9" t="s">
        <v>12</v>
      </c>
      <c r="K9" t="s">
        <v>35</v>
      </c>
    </row>
    <row r="10" spans="1:11" x14ac:dyDescent="0.2">
      <c r="A10" s="1" t="s">
        <v>32</v>
      </c>
      <c r="B10" s="1">
        <v>265</v>
      </c>
      <c r="C10" s="1">
        <v>35</v>
      </c>
      <c r="D10" s="1" t="s">
        <v>0</v>
      </c>
      <c r="E10" t="s">
        <v>75</v>
      </c>
      <c r="F10" t="s">
        <v>44</v>
      </c>
      <c r="G10" t="s">
        <v>34</v>
      </c>
      <c r="H10" t="s">
        <v>29</v>
      </c>
      <c r="I10" t="s">
        <v>30</v>
      </c>
      <c r="J10" t="s">
        <v>83</v>
      </c>
      <c r="K10" t="s">
        <v>35</v>
      </c>
    </row>
    <row r="11" spans="1:11" x14ac:dyDescent="0.2">
      <c r="A11" s="1" t="s">
        <v>32</v>
      </c>
      <c r="B11" s="1">
        <v>265</v>
      </c>
      <c r="C11" s="1">
        <v>35</v>
      </c>
      <c r="D11" s="1" t="s">
        <v>0</v>
      </c>
      <c r="E11" t="s">
        <v>75</v>
      </c>
      <c r="F11" t="s">
        <v>21</v>
      </c>
      <c r="G11" t="s">
        <v>34</v>
      </c>
      <c r="H11" t="s">
        <v>29</v>
      </c>
      <c r="I11" t="s">
        <v>30</v>
      </c>
      <c r="J11" t="s">
        <v>25</v>
      </c>
      <c r="K11" t="s">
        <v>35</v>
      </c>
    </row>
    <row r="12" spans="1:11" x14ac:dyDescent="0.2">
      <c r="A12" s="1" t="s">
        <v>32</v>
      </c>
      <c r="B12" s="1">
        <v>265</v>
      </c>
      <c r="C12" s="1">
        <v>35</v>
      </c>
      <c r="D12" s="1" t="s">
        <v>0</v>
      </c>
      <c r="E12" t="s">
        <v>124</v>
      </c>
      <c r="F12" t="s">
        <v>21</v>
      </c>
      <c r="G12" t="s">
        <v>34</v>
      </c>
      <c r="H12" t="s">
        <v>29</v>
      </c>
      <c r="I12" t="s">
        <v>30</v>
      </c>
      <c r="J12" t="s">
        <v>29</v>
      </c>
      <c r="K12" t="s">
        <v>35</v>
      </c>
    </row>
    <row r="13" spans="1:11" x14ac:dyDescent="0.2">
      <c r="A13" s="1" t="s">
        <v>36</v>
      </c>
      <c r="B13" s="1">
        <v>265</v>
      </c>
      <c r="C13" s="1">
        <v>40</v>
      </c>
      <c r="D13" s="1" t="s">
        <v>0</v>
      </c>
      <c r="E13" t="s">
        <v>124</v>
      </c>
      <c r="F13" t="s">
        <v>21</v>
      </c>
      <c r="G13" t="s">
        <v>34</v>
      </c>
      <c r="H13" t="s">
        <v>29</v>
      </c>
      <c r="I13" t="s">
        <v>30</v>
      </c>
      <c r="J13" t="s">
        <v>83</v>
      </c>
      <c r="K13" t="s">
        <v>85</v>
      </c>
    </row>
    <row r="14" spans="1:11" x14ac:dyDescent="0.2">
      <c r="A14" s="1" t="s">
        <v>43</v>
      </c>
      <c r="B14" s="1">
        <v>275</v>
      </c>
      <c r="C14" s="1">
        <v>35</v>
      </c>
      <c r="D14" s="1" t="s">
        <v>0</v>
      </c>
      <c r="E14" t="s">
        <v>75</v>
      </c>
      <c r="F14" t="s">
        <v>44</v>
      </c>
      <c r="G14" t="s">
        <v>45</v>
      </c>
      <c r="H14" t="s">
        <v>29</v>
      </c>
      <c r="I14" t="s">
        <v>40</v>
      </c>
      <c r="J14" t="s">
        <v>12</v>
      </c>
      <c r="K14" t="s">
        <v>46</v>
      </c>
    </row>
    <row r="15" spans="1:11" x14ac:dyDescent="0.2">
      <c r="A15" s="1" t="s">
        <v>119</v>
      </c>
      <c r="B15" s="1">
        <v>275</v>
      </c>
      <c r="C15" s="1">
        <v>35</v>
      </c>
      <c r="D15" s="1" t="s">
        <v>0</v>
      </c>
      <c r="E15" t="s">
        <v>75</v>
      </c>
      <c r="F15" t="s">
        <v>33</v>
      </c>
      <c r="G15" t="s">
        <v>45</v>
      </c>
      <c r="H15" t="s">
        <v>29</v>
      </c>
      <c r="I15" t="s">
        <v>40</v>
      </c>
      <c r="J15" t="s">
        <v>53</v>
      </c>
      <c r="K15" t="s">
        <v>46</v>
      </c>
    </row>
    <row r="16" spans="1:11" x14ac:dyDescent="0.2">
      <c r="A16" s="1" t="s">
        <v>88</v>
      </c>
      <c r="B16" s="1">
        <v>285</v>
      </c>
      <c r="C16" s="1">
        <v>30</v>
      </c>
      <c r="D16" s="1" t="s">
        <v>0</v>
      </c>
      <c r="E16" t="s">
        <v>1</v>
      </c>
      <c r="F16" t="s">
        <v>44</v>
      </c>
      <c r="G16" t="s">
        <v>89</v>
      </c>
      <c r="H16" t="s">
        <v>53</v>
      </c>
      <c r="I16" t="s">
        <v>54</v>
      </c>
      <c r="J16" t="s">
        <v>136</v>
      </c>
      <c r="K16" t="s">
        <v>78</v>
      </c>
    </row>
    <row r="17" spans="1:11" x14ac:dyDescent="0.2">
      <c r="A17" s="1" t="s">
        <v>153</v>
      </c>
      <c r="B17" s="1">
        <v>285</v>
      </c>
      <c r="C17" s="1">
        <v>40</v>
      </c>
      <c r="D17" s="1" t="s">
        <v>0</v>
      </c>
      <c r="E17" t="s">
        <v>124</v>
      </c>
      <c r="F17" t="s">
        <v>87</v>
      </c>
      <c r="G17" t="s">
        <v>52</v>
      </c>
      <c r="H17" t="s">
        <v>53</v>
      </c>
      <c r="I17" t="s">
        <v>54</v>
      </c>
      <c r="J17" t="s">
        <v>126</v>
      </c>
      <c r="K17" t="s">
        <v>134</v>
      </c>
    </row>
    <row r="18" spans="1:11" x14ac:dyDescent="0.2">
      <c r="A18" s="1" t="s">
        <v>56</v>
      </c>
      <c r="B18" s="1">
        <v>295</v>
      </c>
      <c r="C18" s="1">
        <v>30</v>
      </c>
      <c r="D18" s="1" t="s">
        <v>0</v>
      </c>
      <c r="E18" t="s">
        <v>75</v>
      </c>
      <c r="F18" t="s">
        <v>24</v>
      </c>
      <c r="G18" t="s">
        <v>58</v>
      </c>
      <c r="H18" t="s">
        <v>59</v>
      </c>
      <c r="I18" t="s">
        <v>60</v>
      </c>
      <c r="J18" t="s">
        <v>67</v>
      </c>
      <c r="K18" t="s">
        <v>18</v>
      </c>
    </row>
    <row r="19" spans="1:11" x14ac:dyDescent="0.2">
      <c r="A19" s="1" t="s">
        <v>56</v>
      </c>
      <c r="B19" s="1">
        <v>295</v>
      </c>
      <c r="C19" s="1">
        <v>30</v>
      </c>
      <c r="D19" s="1" t="s">
        <v>0</v>
      </c>
      <c r="E19" t="s">
        <v>124</v>
      </c>
      <c r="F19" t="s">
        <v>48</v>
      </c>
      <c r="G19" t="s">
        <v>58</v>
      </c>
      <c r="H19" t="s">
        <v>59</v>
      </c>
      <c r="I19" t="s">
        <v>92</v>
      </c>
      <c r="J19" t="s">
        <v>30</v>
      </c>
      <c r="K19" t="s">
        <v>18</v>
      </c>
    </row>
    <row r="20" spans="1:11" x14ac:dyDescent="0.2">
      <c r="A20" s="1" t="s">
        <v>62</v>
      </c>
      <c r="B20" s="1">
        <v>295</v>
      </c>
      <c r="C20" s="1">
        <v>35</v>
      </c>
      <c r="D20" s="1" t="s">
        <v>0</v>
      </c>
      <c r="E20" t="s">
        <v>124</v>
      </c>
      <c r="F20" t="s">
        <v>24</v>
      </c>
      <c r="G20" t="s">
        <v>63</v>
      </c>
      <c r="H20" t="s">
        <v>59</v>
      </c>
      <c r="I20" t="s">
        <v>60</v>
      </c>
      <c r="J20" t="s">
        <v>11</v>
      </c>
      <c r="K20" t="s">
        <v>26</v>
      </c>
    </row>
    <row r="21" spans="1:11" x14ac:dyDescent="0.2">
      <c r="A21" s="1" t="s">
        <v>62</v>
      </c>
      <c r="B21" s="1">
        <v>295</v>
      </c>
      <c r="C21" s="1">
        <v>35</v>
      </c>
      <c r="D21" s="1" t="s">
        <v>0</v>
      </c>
      <c r="E21" t="s">
        <v>154</v>
      </c>
      <c r="F21" t="s">
        <v>57</v>
      </c>
      <c r="G21" t="s">
        <v>63</v>
      </c>
      <c r="H21" t="s">
        <v>59</v>
      </c>
      <c r="I21" t="s">
        <v>60</v>
      </c>
      <c r="J21" t="s">
        <v>53</v>
      </c>
      <c r="K21" t="s">
        <v>26</v>
      </c>
    </row>
    <row r="22" spans="1:11" x14ac:dyDescent="0.2">
      <c r="A22" s="1" t="s">
        <v>62</v>
      </c>
      <c r="B22" s="1">
        <v>295</v>
      </c>
      <c r="C22" s="1">
        <v>35</v>
      </c>
      <c r="D22" s="1" t="s">
        <v>0</v>
      </c>
      <c r="E22" t="s">
        <v>75</v>
      </c>
      <c r="F22" t="s">
        <v>24</v>
      </c>
      <c r="G22" t="s">
        <v>63</v>
      </c>
      <c r="H22" t="s">
        <v>59</v>
      </c>
      <c r="I22" t="s">
        <v>60</v>
      </c>
      <c r="J22" t="s">
        <v>81</v>
      </c>
      <c r="K22" t="s">
        <v>26</v>
      </c>
    </row>
    <row r="23" spans="1:11" x14ac:dyDescent="0.2">
      <c r="A23" t="s">
        <v>155</v>
      </c>
      <c r="B23">
        <v>305</v>
      </c>
      <c r="C23">
        <v>35</v>
      </c>
      <c r="D23" s="1" t="s">
        <v>0</v>
      </c>
      <c r="E23" t="s">
        <v>125</v>
      </c>
      <c r="F23" t="s">
        <v>48</v>
      </c>
      <c r="G23" t="s">
        <v>156</v>
      </c>
      <c r="H23" t="s">
        <v>61</v>
      </c>
      <c r="I23" t="s">
        <v>66</v>
      </c>
      <c r="J23" t="s">
        <v>30</v>
      </c>
      <c r="K23" t="s">
        <v>85</v>
      </c>
    </row>
    <row r="24" spans="1:11" x14ac:dyDescent="0.2">
      <c r="A24" s="1" t="s">
        <v>157</v>
      </c>
      <c r="B24" s="1">
        <v>345</v>
      </c>
      <c r="C24" s="1">
        <v>30</v>
      </c>
      <c r="D24" s="1" t="s">
        <v>0</v>
      </c>
      <c r="E24" t="s">
        <v>124</v>
      </c>
      <c r="F24" t="s">
        <v>158</v>
      </c>
      <c r="G24" t="s">
        <v>159</v>
      </c>
      <c r="H24" t="s">
        <v>160</v>
      </c>
      <c r="I24" t="s">
        <v>161</v>
      </c>
      <c r="J24" t="s">
        <v>162</v>
      </c>
      <c r="K24" t="s">
        <v>163</v>
      </c>
    </row>
    <row r="25" spans="1:11" x14ac:dyDescent="0.2">
      <c r="A25" s="1"/>
      <c r="B25" s="1"/>
      <c r="C25" s="1"/>
      <c r="D25" s="1"/>
    </row>
    <row r="26" spans="1:11" x14ac:dyDescent="0.2">
      <c r="D2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F5306-915C-4B4E-8C7C-3B0C60DD45C6}">
  <dimension ref="A1:O28"/>
  <sheetViews>
    <sheetView workbookViewId="0">
      <selection activeCell="N5" sqref="N5"/>
    </sheetView>
  </sheetViews>
  <sheetFormatPr baseColWidth="10" defaultRowHeight="15" x14ac:dyDescent="0.2"/>
  <cols>
    <col min="1" max="1" width="32" customWidth="1"/>
  </cols>
  <sheetData>
    <row r="1" spans="1:15" s="7" customFormat="1" ht="32" x14ac:dyDescent="0.2">
      <c r="A1" s="80" t="s">
        <v>152</v>
      </c>
      <c r="B1" s="81" t="s">
        <v>143</v>
      </c>
      <c r="C1" s="80" t="s">
        <v>139</v>
      </c>
      <c r="D1" s="80" t="s">
        <v>140</v>
      </c>
      <c r="E1" s="80" t="s">
        <v>141</v>
      </c>
      <c r="F1" s="80" t="s">
        <v>145</v>
      </c>
      <c r="G1" s="80" t="s">
        <v>146</v>
      </c>
      <c r="H1" s="80" t="s">
        <v>142</v>
      </c>
      <c r="I1" s="80" t="s">
        <v>147</v>
      </c>
      <c r="J1" s="80" t="s">
        <v>151</v>
      </c>
      <c r="K1" s="80" t="s">
        <v>168</v>
      </c>
      <c r="L1" s="80" t="s">
        <v>173</v>
      </c>
    </row>
    <row r="2" spans="1:15" s="19" customFormat="1" x14ac:dyDescent="0.2">
      <c r="A2" s="87" t="s">
        <v>164</v>
      </c>
      <c r="B2" s="88" t="s">
        <v>43</v>
      </c>
      <c r="C2" s="88" t="s">
        <v>0</v>
      </c>
      <c r="D2" s="88" t="s">
        <v>44</v>
      </c>
      <c r="E2" s="88" t="s">
        <v>45</v>
      </c>
      <c r="F2" s="88" t="s">
        <v>29</v>
      </c>
      <c r="G2" s="88" t="s">
        <v>40</v>
      </c>
      <c r="H2" s="88" t="s">
        <v>12</v>
      </c>
      <c r="I2" s="88" t="s">
        <v>46</v>
      </c>
      <c r="J2" s="89">
        <v>96.25</v>
      </c>
      <c r="K2" s="90">
        <v>329</v>
      </c>
      <c r="L2" s="104">
        <f>((K2*2)+(K3*2))</f>
        <v>1340</v>
      </c>
    </row>
    <row r="3" spans="1:15" s="19" customFormat="1" x14ac:dyDescent="0.2">
      <c r="A3" s="87" t="s">
        <v>164</v>
      </c>
      <c r="B3" s="88" t="s">
        <v>155</v>
      </c>
      <c r="C3" s="88" t="s">
        <v>0</v>
      </c>
      <c r="D3" s="88" t="s">
        <v>48</v>
      </c>
      <c r="E3" s="88" t="s">
        <v>156</v>
      </c>
      <c r="F3" s="88" t="s">
        <v>61</v>
      </c>
      <c r="G3" s="88" t="s">
        <v>66</v>
      </c>
      <c r="H3" s="88" t="s">
        <v>30</v>
      </c>
      <c r="I3" s="88" t="s">
        <v>85</v>
      </c>
      <c r="J3" s="89">
        <v>106.75</v>
      </c>
      <c r="K3" s="90">
        <v>341</v>
      </c>
      <c r="L3" s="105"/>
    </row>
    <row r="5" spans="1:15" s="75" customFormat="1" x14ac:dyDescent="0.2">
      <c r="K5" s="84"/>
      <c r="L5" s="94"/>
    </row>
    <row r="6" spans="1:15" s="19" customFormat="1" ht="16" x14ac:dyDescent="0.2">
      <c r="A6" s="101" t="s">
        <v>148</v>
      </c>
      <c r="B6" s="97" t="s">
        <v>43</v>
      </c>
      <c r="C6" s="97" t="s">
        <v>0</v>
      </c>
      <c r="D6" s="98" t="s">
        <v>33</v>
      </c>
      <c r="E6" s="98" t="s">
        <v>45</v>
      </c>
      <c r="F6" s="98" t="s">
        <v>29</v>
      </c>
      <c r="G6" s="98" t="s">
        <v>40</v>
      </c>
      <c r="H6" s="98" t="s">
        <v>5</v>
      </c>
      <c r="I6" s="98" t="s">
        <v>46</v>
      </c>
      <c r="J6" s="99">
        <v>96.25</v>
      </c>
      <c r="K6" s="100">
        <v>320</v>
      </c>
      <c r="L6" s="106">
        <f>((K6*2)+(K7*2))</f>
        <v>1390</v>
      </c>
    </row>
    <row r="7" spans="1:15" s="19" customFormat="1" ht="16" x14ac:dyDescent="0.2">
      <c r="A7" s="101" t="s">
        <v>148</v>
      </c>
      <c r="B7" s="97" t="s">
        <v>62</v>
      </c>
      <c r="C7" s="97" t="s">
        <v>0</v>
      </c>
      <c r="D7" s="98" t="s">
        <v>24</v>
      </c>
      <c r="E7" s="98" t="s">
        <v>63</v>
      </c>
      <c r="F7" s="98" t="s">
        <v>59</v>
      </c>
      <c r="G7" s="98" t="s">
        <v>60</v>
      </c>
      <c r="H7" s="98" t="s">
        <v>5</v>
      </c>
      <c r="I7" s="98" t="s">
        <v>26</v>
      </c>
      <c r="J7" s="99">
        <v>103.25</v>
      </c>
      <c r="K7" s="100">
        <v>375</v>
      </c>
      <c r="L7" s="106"/>
    </row>
    <row r="8" spans="1:15" s="18" customFormat="1" x14ac:dyDescent="0.2">
      <c r="A8" s="76"/>
      <c r="D8" s="77"/>
      <c r="E8" s="77"/>
      <c r="F8" s="77"/>
      <c r="G8" s="77"/>
      <c r="H8" s="77"/>
      <c r="I8" s="77"/>
      <c r="J8" s="78"/>
      <c r="K8" s="85"/>
      <c r="L8" s="95"/>
    </row>
    <row r="9" spans="1:15" s="19" customFormat="1" ht="16" x14ac:dyDescent="0.2">
      <c r="A9" s="68" t="s">
        <v>93</v>
      </c>
      <c r="B9" s="47" t="s">
        <v>43</v>
      </c>
      <c r="C9" s="47" t="s">
        <v>74</v>
      </c>
      <c r="D9" s="48" t="s">
        <v>33</v>
      </c>
      <c r="E9" s="48" t="s">
        <v>45</v>
      </c>
      <c r="F9" s="48" t="s">
        <v>29</v>
      </c>
      <c r="G9" s="48" t="s">
        <v>40</v>
      </c>
      <c r="H9" s="48" t="s">
        <v>12</v>
      </c>
      <c r="I9" s="48" t="s">
        <v>46</v>
      </c>
      <c r="J9" s="69">
        <v>96.25</v>
      </c>
      <c r="K9" s="91">
        <v>257</v>
      </c>
      <c r="L9" s="103">
        <f>((K9*2)+(K10*2))</f>
        <v>1122</v>
      </c>
      <c r="M9" s="91">
        <v>292</v>
      </c>
      <c r="N9" s="103">
        <f>((M9*2)+(M10*2))</f>
        <v>1314</v>
      </c>
      <c r="O9" s="19" t="s">
        <v>170</v>
      </c>
    </row>
    <row r="10" spans="1:15" s="19" customFormat="1" ht="16" x14ac:dyDescent="0.2">
      <c r="A10" s="68" t="s">
        <v>93</v>
      </c>
      <c r="B10" s="47" t="s">
        <v>62</v>
      </c>
      <c r="C10" s="47" t="s">
        <v>74</v>
      </c>
      <c r="D10" s="48" t="s">
        <v>57</v>
      </c>
      <c r="E10" s="48" t="s">
        <v>63</v>
      </c>
      <c r="F10" s="48" t="s">
        <v>59</v>
      </c>
      <c r="G10" s="48" t="s">
        <v>60</v>
      </c>
      <c r="H10" s="48" t="s">
        <v>11</v>
      </c>
      <c r="I10" s="48" t="s">
        <v>26</v>
      </c>
      <c r="J10" s="69">
        <v>103.25</v>
      </c>
      <c r="K10" s="91">
        <v>304</v>
      </c>
      <c r="L10" s="103"/>
      <c r="M10" s="91">
        <v>365</v>
      </c>
      <c r="N10" s="103"/>
      <c r="O10" s="19" t="s">
        <v>169</v>
      </c>
    </row>
    <row r="11" spans="1:15" s="18" customFormat="1" x14ac:dyDescent="0.2">
      <c r="A11" s="76"/>
      <c r="D11" s="77"/>
      <c r="E11" s="77"/>
      <c r="F11" s="77"/>
      <c r="G11" s="77"/>
      <c r="H11" s="77"/>
      <c r="I11" s="77"/>
      <c r="J11" s="78"/>
      <c r="K11" s="85"/>
      <c r="L11" s="95"/>
      <c r="M11" s="85"/>
      <c r="N11" s="95"/>
    </row>
    <row r="12" spans="1:15" x14ac:dyDescent="0.2">
      <c r="K12" s="86"/>
      <c r="L12" s="94"/>
    </row>
    <row r="13" spans="1:15" s="19" customFormat="1" ht="16" x14ac:dyDescent="0.2">
      <c r="A13" s="72" t="s">
        <v>104</v>
      </c>
      <c r="B13" s="65" t="s">
        <v>43</v>
      </c>
      <c r="C13" s="65" t="s">
        <v>94</v>
      </c>
      <c r="D13" s="66" t="s">
        <v>24</v>
      </c>
      <c r="E13" s="66" t="s">
        <v>45</v>
      </c>
      <c r="F13" s="66" t="s">
        <v>29</v>
      </c>
      <c r="G13" s="66" t="s">
        <v>40</v>
      </c>
      <c r="H13" s="66" t="s">
        <v>83</v>
      </c>
      <c r="I13" s="66" t="s">
        <v>46</v>
      </c>
      <c r="J13" s="73">
        <v>96.25</v>
      </c>
      <c r="K13" s="92">
        <v>206</v>
      </c>
      <c r="L13" s="107">
        <f>((K13*2)+(K14*2))</f>
        <v>882</v>
      </c>
    </row>
    <row r="14" spans="1:15" s="19" customFormat="1" ht="16" x14ac:dyDescent="0.2">
      <c r="A14" s="72" t="s">
        <v>104</v>
      </c>
      <c r="B14" s="72" t="s">
        <v>68</v>
      </c>
      <c r="C14" s="65" t="s">
        <v>94</v>
      </c>
      <c r="D14" s="66" t="s">
        <v>69</v>
      </c>
      <c r="E14" s="66" t="s">
        <v>70</v>
      </c>
      <c r="F14" s="66" t="s">
        <v>67</v>
      </c>
      <c r="G14" s="66" t="s">
        <v>71</v>
      </c>
      <c r="H14" s="66" t="s">
        <v>67</v>
      </c>
      <c r="I14" s="66" t="s">
        <v>7</v>
      </c>
      <c r="J14" s="73">
        <v>97.5</v>
      </c>
      <c r="K14" s="92">
        <v>235</v>
      </c>
      <c r="L14" s="107"/>
    </row>
    <row r="15" spans="1:15" s="18" customFormat="1" x14ac:dyDescent="0.2">
      <c r="A15" s="79"/>
      <c r="B15" s="79"/>
      <c r="D15" s="77"/>
      <c r="E15" s="77"/>
      <c r="F15" s="77"/>
      <c r="G15" s="77"/>
      <c r="H15" s="77"/>
      <c r="I15" s="77"/>
      <c r="J15" s="78"/>
      <c r="K15" s="85"/>
      <c r="L15" s="95"/>
    </row>
    <row r="16" spans="1:15" s="19" customFormat="1" ht="16" x14ac:dyDescent="0.2">
      <c r="A16" s="74" t="s">
        <v>122</v>
      </c>
      <c r="B16" s="47" t="s">
        <v>43</v>
      </c>
      <c r="C16" s="47" t="s">
        <v>106</v>
      </c>
      <c r="D16" s="48" t="s">
        <v>87</v>
      </c>
      <c r="E16" s="48" t="s">
        <v>45</v>
      </c>
      <c r="F16" s="48" t="s">
        <v>29</v>
      </c>
      <c r="G16" s="48" t="s">
        <v>40</v>
      </c>
      <c r="H16" s="48" t="s">
        <v>12</v>
      </c>
      <c r="I16" s="48" t="s">
        <v>46</v>
      </c>
      <c r="J16" s="69">
        <v>96.25</v>
      </c>
      <c r="K16" s="91">
        <v>209</v>
      </c>
      <c r="L16" s="103">
        <f>((K16*2)+(K17*2))</f>
        <v>964</v>
      </c>
    </row>
    <row r="17" spans="1:12" s="19" customFormat="1" ht="16" x14ac:dyDescent="0.2">
      <c r="A17" s="74" t="s">
        <v>122</v>
      </c>
      <c r="B17" s="74" t="s">
        <v>68</v>
      </c>
      <c r="C17" s="47" t="s">
        <v>106</v>
      </c>
      <c r="D17" s="48" t="s">
        <v>121</v>
      </c>
      <c r="E17" s="48" t="s">
        <v>70</v>
      </c>
      <c r="F17" s="48" t="s">
        <v>67</v>
      </c>
      <c r="G17" s="48" t="s">
        <v>71</v>
      </c>
      <c r="H17" s="48" t="s">
        <v>54</v>
      </c>
      <c r="I17" s="48" t="s">
        <v>7</v>
      </c>
      <c r="J17" s="69">
        <v>97.5</v>
      </c>
      <c r="K17" s="91">
        <v>273</v>
      </c>
      <c r="L17" s="103"/>
    </row>
    <row r="18" spans="1:12" s="18" customFormat="1" x14ac:dyDescent="0.2">
      <c r="A18" s="79"/>
      <c r="D18" s="77"/>
      <c r="E18" s="77"/>
      <c r="F18" s="77"/>
      <c r="G18" s="77"/>
      <c r="H18" s="77"/>
      <c r="I18" s="77"/>
      <c r="J18" s="78"/>
      <c r="K18" s="85"/>
      <c r="L18" s="95"/>
    </row>
    <row r="19" spans="1:12" s="19" customFormat="1" ht="16" x14ac:dyDescent="0.2">
      <c r="A19" s="96" t="s">
        <v>138</v>
      </c>
      <c r="B19" s="97" t="s">
        <v>43</v>
      </c>
      <c r="C19" s="97" t="s">
        <v>129</v>
      </c>
      <c r="D19" s="98" t="s">
        <v>24</v>
      </c>
      <c r="E19" s="98" t="s">
        <v>45</v>
      </c>
      <c r="F19" s="98" t="s">
        <v>29</v>
      </c>
      <c r="G19" s="98" t="s">
        <v>40</v>
      </c>
      <c r="H19" s="98" t="s">
        <v>29</v>
      </c>
      <c r="I19" s="98" t="s">
        <v>46</v>
      </c>
      <c r="J19" s="99">
        <v>96.25</v>
      </c>
      <c r="K19" s="100">
        <v>243</v>
      </c>
      <c r="L19" s="106">
        <f>((K19*2)+(K20*2))</f>
        <v>1096</v>
      </c>
    </row>
    <row r="20" spans="1:12" s="19" customFormat="1" ht="16" x14ac:dyDescent="0.2">
      <c r="A20" s="96" t="s">
        <v>138</v>
      </c>
      <c r="B20" s="96" t="s">
        <v>68</v>
      </c>
      <c r="C20" s="97" t="s">
        <v>129</v>
      </c>
      <c r="D20" s="98" t="s">
        <v>121</v>
      </c>
      <c r="E20" s="98" t="s">
        <v>70</v>
      </c>
      <c r="F20" s="98" t="s">
        <v>67</v>
      </c>
      <c r="G20" s="98" t="s">
        <v>71</v>
      </c>
      <c r="H20" s="98" t="s">
        <v>60</v>
      </c>
      <c r="I20" s="98" t="s">
        <v>7</v>
      </c>
      <c r="J20" s="99">
        <v>97.5</v>
      </c>
      <c r="K20" s="100">
        <v>305</v>
      </c>
      <c r="L20" s="106"/>
    </row>
    <row r="21" spans="1:12" s="18" customFormat="1" x14ac:dyDescent="0.2">
      <c r="A21" s="79"/>
      <c r="B21" s="79"/>
      <c r="D21" s="77"/>
      <c r="E21" s="77"/>
      <c r="F21" s="77"/>
      <c r="G21" s="77"/>
      <c r="H21" s="77"/>
      <c r="I21" s="77"/>
      <c r="J21" s="78"/>
      <c r="K21" s="85"/>
      <c r="L21" s="95"/>
    </row>
    <row r="22" spans="1:12" x14ac:dyDescent="0.2">
      <c r="K22" s="86"/>
      <c r="L22" s="94"/>
    </row>
    <row r="23" spans="1:12" x14ac:dyDescent="0.2">
      <c r="K23" s="86"/>
      <c r="L23" s="94"/>
    </row>
    <row r="24" spans="1:12" s="19" customFormat="1" ht="16" x14ac:dyDescent="0.2">
      <c r="A24" s="70" t="s">
        <v>122</v>
      </c>
      <c r="B24" s="56" t="s">
        <v>22</v>
      </c>
      <c r="C24" s="56" t="s">
        <v>106</v>
      </c>
      <c r="D24" s="57" t="s">
        <v>57</v>
      </c>
      <c r="E24" s="57" t="s">
        <v>16</v>
      </c>
      <c r="F24" s="57" t="s">
        <v>10</v>
      </c>
      <c r="G24" s="57" t="s">
        <v>11</v>
      </c>
      <c r="H24" s="57" t="s">
        <v>113</v>
      </c>
      <c r="I24" s="57" t="s">
        <v>26</v>
      </c>
      <c r="J24" s="71">
        <v>102</v>
      </c>
      <c r="K24" s="93">
        <v>184</v>
      </c>
      <c r="L24" s="102">
        <f>((K24*2)+(K25*2))</f>
        <v>752</v>
      </c>
    </row>
    <row r="25" spans="1:12" s="19" customFormat="1" ht="16" x14ac:dyDescent="0.2">
      <c r="A25" s="70" t="s">
        <v>122</v>
      </c>
      <c r="B25" s="56" t="s">
        <v>47</v>
      </c>
      <c r="C25" s="56" t="s">
        <v>106</v>
      </c>
      <c r="D25" s="57" t="s">
        <v>57</v>
      </c>
      <c r="E25" s="57" t="s">
        <v>45</v>
      </c>
      <c r="F25" s="57" t="s">
        <v>29</v>
      </c>
      <c r="G25" s="57" t="s">
        <v>40</v>
      </c>
      <c r="H25" s="57" t="s">
        <v>10</v>
      </c>
      <c r="I25" s="57" t="s">
        <v>50</v>
      </c>
      <c r="J25" s="71">
        <v>110</v>
      </c>
      <c r="K25" s="93">
        <v>192</v>
      </c>
      <c r="L25" s="102"/>
    </row>
    <row r="26" spans="1:12" s="18" customFormat="1" x14ac:dyDescent="0.2">
      <c r="A26" s="76"/>
      <c r="D26" s="77"/>
      <c r="E26" s="77"/>
      <c r="F26" s="77"/>
      <c r="G26" s="77"/>
      <c r="H26" s="77"/>
      <c r="I26" s="77"/>
      <c r="J26" s="78"/>
      <c r="K26" s="85"/>
      <c r="L26" s="95"/>
    </row>
    <row r="27" spans="1:12" s="19" customFormat="1" ht="16" x14ac:dyDescent="0.2">
      <c r="A27" s="70" t="s">
        <v>104</v>
      </c>
      <c r="B27" s="56" t="s">
        <v>22</v>
      </c>
      <c r="C27" s="56" t="s">
        <v>94</v>
      </c>
      <c r="D27" s="57" t="s">
        <v>33</v>
      </c>
      <c r="E27" s="57" t="s">
        <v>16</v>
      </c>
      <c r="F27" s="57" t="s">
        <v>10</v>
      </c>
      <c r="G27" s="57" t="s">
        <v>11</v>
      </c>
      <c r="H27" s="57" t="s">
        <v>77</v>
      </c>
      <c r="I27" s="57" t="s">
        <v>82</v>
      </c>
      <c r="J27" s="71">
        <v>102</v>
      </c>
      <c r="K27" s="93">
        <v>200</v>
      </c>
      <c r="L27" s="102">
        <f>((K27*2)+(K28*2))</f>
        <v>792</v>
      </c>
    </row>
    <row r="28" spans="1:12" s="19" customFormat="1" ht="16" x14ac:dyDescent="0.2">
      <c r="A28" s="70" t="s">
        <v>104</v>
      </c>
      <c r="B28" s="56" t="s">
        <v>47</v>
      </c>
      <c r="C28" s="56" t="s">
        <v>94</v>
      </c>
      <c r="D28" s="57" t="s">
        <v>57</v>
      </c>
      <c r="E28" s="57" t="s">
        <v>45</v>
      </c>
      <c r="F28" s="57" t="s">
        <v>29</v>
      </c>
      <c r="G28" s="57" t="s">
        <v>40</v>
      </c>
      <c r="H28" s="57" t="s">
        <v>41</v>
      </c>
      <c r="I28" s="57" t="s">
        <v>50</v>
      </c>
      <c r="J28" s="71">
        <v>110</v>
      </c>
      <c r="K28" s="93">
        <v>196</v>
      </c>
      <c r="L28" s="102"/>
    </row>
  </sheetData>
  <mergeCells count="9">
    <mergeCell ref="L24:L25"/>
    <mergeCell ref="L27:L28"/>
    <mergeCell ref="N9:N10"/>
    <mergeCell ref="L2:L3"/>
    <mergeCell ref="L6:L7"/>
    <mergeCell ref="L9:L10"/>
    <mergeCell ref="L13:L14"/>
    <mergeCell ref="L16:L17"/>
    <mergeCell ref="L19:L20"/>
  </mergeCells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LaManna</dc:creator>
  <cp:lastModifiedBy>Microsoft Office User</cp:lastModifiedBy>
  <dcterms:created xsi:type="dcterms:W3CDTF">2020-04-20T21:47:17Z</dcterms:created>
  <dcterms:modified xsi:type="dcterms:W3CDTF">2020-05-09T15:46:36Z</dcterms:modified>
</cp:coreProperties>
</file>